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ml.chartshapes+xml"/>
  <Override PartName="/xl/charts/chart4.xml" ContentType="application/vnd.openxmlformats-officedocument.drawingml.chart+xml"/>
  <Override PartName="/xl/drawings/drawing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K:\Development\ACADEMIC\2-Active\Siedentop Sport Education 3E - X001679\WR - E7470\Manuscript\02 DE review\Chapter 6\PA-STEP COUNT LOGS\"/>
    </mc:Choice>
  </mc:AlternateContent>
  <bookViews>
    <workbookView xWindow="0" yWindow="0" windowWidth="19200" windowHeight="11445"/>
  </bookViews>
  <sheets>
    <sheet name="2019 FULL YEAR" sheetId="2" r:id="rId1"/>
    <sheet name="2020 FULL YEAR" sheetId="12" r:id="rId2"/>
  </sheets>
  <calcPr calcId="162913"/>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calcChain.xml><?xml version="1.0" encoding="utf-8"?>
<calcChain xmlns="http://schemas.openxmlformats.org/spreadsheetml/2006/main">
  <c r="E384" i="12" l="1"/>
  <c r="E383" i="12"/>
  <c r="F17" i="12"/>
  <c r="F18" i="12" s="1"/>
  <c r="F19" i="12" s="1"/>
  <c r="F20" i="12" s="1"/>
  <c r="F21" i="12" s="1"/>
  <c r="F22" i="12" s="1"/>
  <c r="F23" i="12" s="1"/>
  <c r="F24" i="12" s="1"/>
  <c r="F25" i="12"/>
  <c r="F26" i="12"/>
  <c r="F27" i="12"/>
  <c r="F28" i="12"/>
  <c r="F29" i="12" s="1"/>
  <c r="F30" i="12" s="1"/>
  <c r="F31" i="12" s="1"/>
  <c r="F32" i="12" s="1"/>
  <c r="F33" i="12" s="1"/>
  <c r="F34" i="12" s="1"/>
  <c r="F35" i="12" s="1"/>
  <c r="F36" i="12" s="1"/>
  <c r="F37" i="12" s="1"/>
  <c r="F38" i="12" s="1"/>
  <c r="F39" i="12" s="1"/>
  <c r="F40" i="12" s="1"/>
  <c r="F41" i="12" s="1"/>
  <c r="F42" i="12" s="1"/>
  <c r="F43" i="12" s="1"/>
  <c r="F44" i="12" s="1"/>
  <c r="F45" i="12" s="1"/>
  <c r="F46" i="12" s="1"/>
  <c r="F47" i="12" s="1"/>
  <c r="F48" i="12" s="1"/>
  <c r="F49" i="12" s="1"/>
  <c r="F50" i="12" s="1"/>
  <c r="F51" i="12" s="1"/>
  <c r="F52" i="12" s="1"/>
  <c r="F53" i="12" s="1"/>
  <c r="F54" i="12" s="1"/>
  <c r="F55" i="12" s="1"/>
  <c r="F56" i="12" s="1"/>
  <c r="F57" i="12" s="1"/>
  <c r="F58" i="12" s="1"/>
  <c r="F59" i="12" s="1"/>
  <c r="F60" i="12" s="1"/>
  <c r="F61" i="12" s="1"/>
  <c r="F62" i="12" s="1"/>
  <c r="F63" i="12" s="1"/>
  <c r="F64" i="12" s="1"/>
  <c r="F65" i="12" s="1"/>
  <c r="F66" i="12" s="1"/>
  <c r="F67" i="12" s="1"/>
  <c r="F68" i="12" s="1"/>
  <c r="F69" i="12" s="1"/>
  <c r="F70" i="12" s="1"/>
  <c r="F71" i="12" s="1"/>
  <c r="F72" i="12" s="1"/>
  <c r="F73" i="12" s="1"/>
  <c r="F74" i="12" s="1"/>
  <c r="F75" i="12" s="1"/>
  <c r="F76" i="12" s="1"/>
  <c r="F77" i="12" s="1"/>
  <c r="F78" i="12" s="1"/>
  <c r="F79" i="12" s="1"/>
  <c r="F80" i="12" s="1"/>
  <c r="F81" i="12" s="1"/>
  <c r="F82" i="12" s="1"/>
  <c r="F83" i="12" s="1"/>
  <c r="F84" i="12" s="1"/>
  <c r="F85" i="12" s="1"/>
  <c r="F86" i="12" s="1"/>
  <c r="F87" i="12" s="1"/>
  <c r="F88" i="12" s="1"/>
  <c r="F89" i="12" s="1"/>
  <c r="F90" i="12" s="1"/>
  <c r="F91" i="12" s="1"/>
  <c r="F92" i="12" s="1"/>
  <c r="F93" i="12" s="1"/>
  <c r="F94" i="12" s="1"/>
  <c r="F95" i="12" s="1"/>
  <c r="F96" i="12" s="1"/>
  <c r="F97" i="12" s="1"/>
  <c r="F98" i="12" s="1"/>
  <c r="F99" i="12" s="1"/>
  <c r="F100" i="12" s="1"/>
  <c r="F101" i="12" s="1"/>
  <c r="F102" i="12" s="1"/>
  <c r="F103" i="12" s="1"/>
  <c r="F104" i="12" s="1"/>
  <c r="F105" i="12" s="1"/>
  <c r="F106" i="12" s="1"/>
  <c r="F107" i="12" s="1"/>
  <c r="F108" i="12" s="1"/>
  <c r="F109" i="12" s="1"/>
  <c r="F110" i="12" s="1"/>
  <c r="F111" i="12" s="1"/>
  <c r="F112" i="12" s="1"/>
  <c r="F113" i="12" s="1"/>
  <c r="F114" i="12" s="1"/>
  <c r="F115" i="12" s="1"/>
  <c r="F116" i="12" s="1"/>
  <c r="F117" i="12" s="1"/>
  <c r="F118" i="12" s="1"/>
  <c r="F119" i="12" s="1"/>
  <c r="F120" i="12" s="1"/>
  <c r="F121" i="12" s="1"/>
  <c r="F122" i="12" s="1"/>
  <c r="F123" i="12" s="1"/>
  <c r="F124" i="12" s="1"/>
  <c r="F125" i="12" s="1"/>
  <c r="F126" i="12" s="1"/>
  <c r="F127" i="12" s="1"/>
  <c r="F128" i="12" s="1"/>
  <c r="F129" i="12" s="1"/>
  <c r="F130" i="12" s="1"/>
  <c r="F131" i="12" s="1"/>
  <c r="F132" i="12" s="1"/>
  <c r="F133" i="12" s="1"/>
  <c r="F134" i="12" s="1"/>
  <c r="F135" i="12" s="1"/>
  <c r="F136" i="12" s="1"/>
  <c r="F137" i="12" s="1"/>
  <c r="F138" i="12" s="1"/>
  <c r="F139" i="12" s="1"/>
  <c r="F140" i="12" s="1"/>
  <c r="F141" i="12" s="1"/>
  <c r="F142" i="12" s="1"/>
  <c r="F143" i="12" s="1"/>
  <c r="F144" i="12" s="1"/>
  <c r="F145" i="12" s="1"/>
  <c r="F146" i="12" s="1"/>
  <c r="F147" i="12" s="1"/>
  <c r="F148" i="12" s="1"/>
  <c r="F149" i="12" s="1"/>
  <c r="F150" i="12" s="1"/>
  <c r="F151" i="12" s="1"/>
  <c r="F152" i="12" s="1"/>
  <c r="F153" i="12" s="1"/>
  <c r="F154" i="12" s="1"/>
  <c r="F155" i="12" s="1"/>
  <c r="F156" i="12" s="1"/>
  <c r="F157" i="12" s="1"/>
  <c r="F158" i="12" s="1"/>
  <c r="F159" i="12" s="1"/>
  <c r="F160" i="12" s="1"/>
  <c r="F161" i="12" s="1"/>
  <c r="F162" i="12" s="1"/>
  <c r="F163" i="12" s="1"/>
  <c r="F164" i="12" s="1"/>
  <c r="F165" i="12" s="1"/>
  <c r="F166" i="12" s="1"/>
  <c r="F167" i="12" s="1"/>
  <c r="F168" i="12" s="1"/>
  <c r="F169" i="12" s="1"/>
  <c r="F170" i="12" s="1"/>
  <c r="F171" i="12" s="1"/>
  <c r="F172" i="12" s="1"/>
  <c r="F173" i="12" s="1"/>
  <c r="F174" i="12" s="1"/>
  <c r="F175" i="12" s="1"/>
  <c r="F176" i="12" s="1"/>
  <c r="F177" i="12" s="1"/>
  <c r="F178" i="12" s="1"/>
  <c r="F179" i="12" s="1"/>
  <c r="F180" i="12" s="1"/>
  <c r="F181" i="12" s="1"/>
  <c r="F182" i="12" s="1"/>
  <c r="F183" i="12" s="1"/>
  <c r="F184" i="12" s="1"/>
  <c r="F185" i="12" s="1"/>
  <c r="F186" i="12" s="1"/>
  <c r="F187" i="12" s="1"/>
  <c r="F188" i="12" s="1"/>
  <c r="F189" i="12" s="1"/>
  <c r="F190" i="12" s="1"/>
  <c r="F191" i="12" s="1"/>
  <c r="F192" i="12" s="1"/>
  <c r="F193" i="12" s="1"/>
  <c r="F194" i="12" s="1"/>
  <c r="F195" i="12" s="1"/>
  <c r="F196" i="12" s="1"/>
  <c r="F197" i="12" s="1"/>
  <c r="F198" i="12" s="1"/>
  <c r="F199" i="12" s="1"/>
  <c r="F200" i="12" s="1"/>
  <c r="F201" i="12" s="1"/>
  <c r="F202" i="12" s="1"/>
  <c r="F203" i="12" s="1"/>
  <c r="F204" i="12" s="1"/>
  <c r="F205" i="12" s="1"/>
  <c r="F206" i="12" s="1"/>
  <c r="F207" i="12" s="1"/>
  <c r="F208" i="12" s="1"/>
  <c r="F209" i="12" s="1"/>
  <c r="F210" i="12" s="1"/>
  <c r="F211" i="12" s="1"/>
  <c r="F212" i="12" s="1"/>
  <c r="F213" i="12" s="1"/>
  <c r="F214" i="12" s="1"/>
  <c r="F215" i="12" s="1"/>
  <c r="F216" i="12" s="1"/>
  <c r="F217" i="12" s="1"/>
  <c r="F218" i="12" s="1"/>
  <c r="F219" i="12" s="1"/>
  <c r="F220" i="12" s="1"/>
  <c r="F221" i="12" s="1"/>
  <c r="F222" i="12" s="1"/>
  <c r="F223" i="12" s="1"/>
  <c r="F224" i="12" s="1"/>
  <c r="F225" i="12" s="1"/>
  <c r="F226" i="12" s="1"/>
  <c r="F227" i="12" s="1"/>
  <c r="F228" i="12" s="1"/>
  <c r="F229" i="12" s="1"/>
  <c r="F230" i="12" s="1"/>
  <c r="F231" i="12" s="1"/>
  <c r="F232" i="12" s="1"/>
  <c r="F233" i="12" s="1"/>
  <c r="F234" i="12" s="1"/>
  <c r="F235" i="12" s="1"/>
  <c r="F236" i="12" s="1"/>
  <c r="F237" i="12" s="1"/>
  <c r="F238" i="12" s="1"/>
  <c r="F239" i="12" s="1"/>
  <c r="F240" i="12" s="1"/>
  <c r="F241" i="12" s="1"/>
  <c r="F242" i="12" s="1"/>
  <c r="F243" i="12" s="1"/>
  <c r="F244" i="12" s="1"/>
  <c r="F245" i="12" s="1"/>
  <c r="F246" i="12" s="1"/>
  <c r="F247" i="12" s="1"/>
  <c r="F248" i="12" s="1"/>
  <c r="F249" i="12" s="1"/>
  <c r="F250" i="12" s="1"/>
  <c r="F251" i="12" s="1"/>
  <c r="F252" i="12" s="1"/>
  <c r="F253" i="12" s="1"/>
  <c r="F254" i="12" s="1"/>
  <c r="F255" i="12" s="1"/>
  <c r="F256" i="12" s="1"/>
  <c r="F257" i="12" s="1"/>
  <c r="F258" i="12" s="1"/>
  <c r="F259" i="12" s="1"/>
  <c r="F260" i="12" s="1"/>
  <c r="F261" i="12" s="1"/>
  <c r="F262" i="12" s="1"/>
  <c r="F263" i="12" s="1"/>
  <c r="F264" i="12" s="1"/>
  <c r="F265" i="12" s="1"/>
  <c r="F266" i="12" s="1"/>
  <c r="F267" i="12" s="1"/>
  <c r="F268" i="12" s="1"/>
  <c r="F269" i="12" s="1"/>
  <c r="F270" i="12" s="1"/>
  <c r="F271" i="12" s="1"/>
  <c r="F272" i="12" s="1"/>
  <c r="F273" i="12" s="1"/>
  <c r="F274" i="12" s="1"/>
  <c r="F275" i="12" s="1"/>
  <c r="F276" i="12" s="1"/>
  <c r="F277" i="12" s="1"/>
  <c r="F278" i="12" s="1"/>
  <c r="F279" i="12" s="1"/>
  <c r="F280" i="12" s="1"/>
  <c r="F281" i="12" s="1"/>
  <c r="F282" i="12" s="1"/>
  <c r="F283" i="12" s="1"/>
  <c r="F284" i="12" s="1"/>
  <c r="F285" i="12" s="1"/>
  <c r="F286" i="12" s="1"/>
  <c r="F287" i="12" s="1"/>
  <c r="F288" i="12" s="1"/>
  <c r="F289" i="12" s="1"/>
  <c r="F290" i="12" s="1"/>
  <c r="F291" i="12" s="1"/>
  <c r="F292" i="12" s="1"/>
  <c r="F293" i="12" s="1"/>
  <c r="F294" i="12" s="1"/>
  <c r="F295" i="12" s="1"/>
  <c r="F296" i="12" s="1"/>
  <c r="F297" i="12" s="1"/>
  <c r="F298" i="12" s="1"/>
  <c r="F299" i="12" s="1"/>
  <c r="F300" i="12" s="1"/>
  <c r="F301" i="12" s="1"/>
  <c r="F302" i="12" s="1"/>
  <c r="F303" i="12" s="1"/>
  <c r="F304" i="12" s="1"/>
  <c r="F305" i="12" s="1"/>
  <c r="F306" i="12" s="1"/>
  <c r="F307" i="12" s="1"/>
  <c r="F308" i="12" s="1"/>
  <c r="F309" i="12" s="1"/>
  <c r="F310" i="12" s="1"/>
  <c r="F311" i="12" s="1"/>
  <c r="F312" i="12" s="1"/>
  <c r="F313" i="12" s="1"/>
  <c r="F314" i="12" s="1"/>
  <c r="F315" i="12" s="1"/>
  <c r="F316" i="12" s="1"/>
  <c r="F317" i="12" s="1"/>
  <c r="F318" i="12" s="1"/>
  <c r="F319" i="12" s="1"/>
  <c r="F320" i="12" s="1"/>
  <c r="F321" i="12" s="1"/>
  <c r="F322" i="12" s="1"/>
  <c r="F323" i="12" s="1"/>
  <c r="F324" i="12" s="1"/>
  <c r="F325" i="12" s="1"/>
  <c r="F326" i="12" s="1"/>
  <c r="F327" i="12" s="1"/>
  <c r="F328" i="12" s="1"/>
  <c r="F329" i="12" s="1"/>
  <c r="F330" i="12" s="1"/>
  <c r="F331" i="12" s="1"/>
  <c r="F332" i="12" s="1"/>
  <c r="F333" i="12" s="1"/>
  <c r="F334" i="12" s="1"/>
  <c r="F335" i="12" s="1"/>
  <c r="F336" i="12" s="1"/>
  <c r="F337" i="12" s="1"/>
  <c r="F338" i="12" s="1"/>
  <c r="F339" i="12" s="1"/>
  <c r="F340" i="12" s="1"/>
  <c r="F341" i="12" s="1"/>
  <c r="F342" i="12" s="1"/>
  <c r="F343" i="12" s="1"/>
  <c r="F344" i="12" s="1"/>
  <c r="F345" i="12" s="1"/>
  <c r="F346" i="12" s="1"/>
  <c r="F347" i="12" s="1"/>
  <c r="F348" i="12" s="1"/>
  <c r="F349" i="12" s="1"/>
  <c r="F350" i="12" s="1"/>
  <c r="F351" i="12" s="1"/>
  <c r="F352" i="12" s="1"/>
  <c r="F353" i="12" s="1"/>
  <c r="F354" i="12" s="1"/>
  <c r="F355" i="12" s="1"/>
  <c r="F356" i="12" s="1"/>
  <c r="F357" i="12" s="1"/>
  <c r="F358" i="12" s="1"/>
  <c r="F359" i="12" s="1"/>
  <c r="F360" i="12" s="1"/>
  <c r="F361" i="12" s="1"/>
  <c r="F362" i="12" s="1"/>
  <c r="F363" i="12" s="1"/>
  <c r="F364" i="12" s="1"/>
  <c r="F365" i="12" s="1"/>
  <c r="F366" i="12" s="1"/>
  <c r="F367" i="12" s="1"/>
  <c r="F368" i="12" s="1"/>
  <c r="F369" i="12" s="1"/>
  <c r="F370" i="12" s="1"/>
  <c r="F371" i="12" s="1"/>
  <c r="F372" i="12" s="1"/>
  <c r="F373" i="12" s="1"/>
  <c r="F374" i="12" s="1"/>
  <c r="F375" i="12" s="1"/>
  <c r="F376" i="12" s="1"/>
  <c r="F377" i="12" s="1"/>
  <c r="F378" i="12" s="1"/>
  <c r="F379" i="12" s="1"/>
  <c r="F380" i="12" s="1"/>
  <c r="F381" i="12" s="1"/>
  <c r="D18" i="12"/>
  <c r="D19" i="12" s="1"/>
  <c r="D20" i="12" s="1"/>
  <c r="D21" i="12" s="1"/>
  <c r="D22" i="12" s="1"/>
  <c r="D23" i="12" s="1"/>
  <c r="D24" i="12" s="1"/>
  <c r="D25" i="12" s="1"/>
  <c r="D26" i="12" s="1"/>
  <c r="D27" i="12"/>
  <c r="D28" i="12" s="1"/>
  <c r="D29" i="12" s="1"/>
  <c r="D30" i="12" s="1"/>
  <c r="D31" i="12" s="1"/>
  <c r="D32" i="12" s="1"/>
  <c r="D33" i="12" s="1"/>
  <c r="D34" i="12" s="1"/>
  <c r="D35" i="12" s="1"/>
  <c r="D36" i="12" s="1"/>
  <c r="D37" i="12" s="1"/>
  <c r="D38" i="12" s="1"/>
  <c r="D39" i="12" s="1"/>
  <c r="D40" i="12" s="1"/>
  <c r="D41" i="12" s="1"/>
  <c r="D42" i="12" s="1"/>
  <c r="D43" i="12" s="1"/>
  <c r="D44" i="12" s="1"/>
  <c r="D45" i="12" s="1"/>
  <c r="D46" i="12" s="1"/>
  <c r="D47" i="12" s="1"/>
  <c r="D48" i="12" s="1"/>
  <c r="D49" i="12" s="1"/>
  <c r="D50" i="12" s="1"/>
  <c r="D51" i="12" s="1"/>
  <c r="D52" i="12" s="1"/>
  <c r="D53" i="12" s="1"/>
  <c r="D54" i="12" s="1"/>
  <c r="D55" i="12" s="1"/>
  <c r="D56" i="12" s="1"/>
  <c r="D57" i="12" s="1"/>
  <c r="D58" i="12" s="1"/>
  <c r="D59" i="12" s="1"/>
  <c r="D60" i="12" s="1"/>
  <c r="D61" i="12" s="1"/>
  <c r="D62" i="12" s="1"/>
  <c r="D63" i="12" s="1"/>
  <c r="D64" i="12" s="1"/>
  <c r="D65" i="12" s="1"/>
  <c r="D66" i="12" s="1"/>
  <c r="D67" i="12" s="1"/>
  <c r="D68" i="12" s="1"/>
  <c r="D69" i="12" s="1"/>
  <c r="D70" i="12" s="1"/>
  <c r="D71" i="12" s="1"/>
  <c r="D72" i="12" s="1"/>
  <c r="D73" i="12" s="1"/>
  <c r="D74" i="12" s="1"/>
  <c r="D75" i="12" s="1"/>
  <c r="D76" i="12" s="1"/>
  <c r="D77" i="12" s="1"/>
  <c r="D78" i="12" s="1"/>
  <c r="D79" i="12" s="1"/>
  <c r="D80" i="12" s="1"/>
  <c r="D81" i="12" s="1"/>
  <c r="D82" i="12" s="1"/>
  <c r="D83" i="12" s="1"/>
  <c r="D84" i="12" s="1"/>
  <c r="D85" i="12" s="1"/>
  <c r="D86" i="12" s="1"/>
  <c r="D87" i="12" s="1"/>
  <c r="D88" i="12" s="1"/>
  <c r="D89" i="12" s="1"/>
  <c r="D90" i="12" s="1"/>
  <c r="D91" i="12" s="1"/>
  <c r="D92" i="12" s="1"/>
  <c r="D93" i="12" s="1"/>
  <c r="D94" i="12" s="1"/>
  <c r="D95" i="12" s="1"/>
  <c r="D96" i="12" s="1"/>
  <c r="D97" i="12" s="1"/>
  <c r="D98" i="12" s="1"/>
  <c r="D99" i="12" s="1"/>
  <c r="D100" i="12" s="1"/>
  <c r="D101" i="12" s="1"/>
  <c r="D102" i="12" s="1"/>
  <c r="D103" i="12" s="1"/>
  <c r="D104" i="12" s="1"/>
  <c r="D105" i="12" s="1"/>
  <c r="D106" i="12" s="1"/>
  <c r="D107" i="12" s="1"/>
  <c r="D108" i="12" s="1"/>
  <c r="D109" i="12" s="1"/>
  <c r="D110" i="12" s="1"/>
  <c r="D111" i="12" s="1"/>
  <c r="D112" i="12" s="1"/>
  <c r="D113" i="12" s="1"/>
  <c r="D114" i="12" s="1"/>
  <c r="D115" i="12" s="1"/>
  <c r="D116" i="12" s="1"/>
  <c r="D117" i="12" s="1"/>
  <c r="D118" i="12" s="1"/>
  <c r="D119" i="12" s="1"/>
  <c r="D120" i="12" s="1"/>
  <c r="D121" i="12" s="1"/>
  <c r="D122" i="12" s="1"/>
  <c r="D123" i="12" s="1"/>
  <c r="D124" i="12" s="1"/>
  <c r="D125" i="12" s="1"/>
  <c r="D126" i="12" s="1"/>
  <c r="D127" i="12" s="1"/>
  <c r="D128" i="12" s="1"/>
  <c r="D129" i="12" s="1"/>
  <c r="D130" i="12" s="1"/>
  <c r="D131" i="12" s="1"/>
  <c r="D132" i="12" s="1"/>
  <c r="D133" i="12" s="1"/>
  <c r="D134" i="12" s="1"/>
  <c r="D135" i="12" s="1"/>
  <c r="D136" i="12" s="1"/>
  <c r="D137" i="12" s="1"/>
  <c r="D138" i="12" s="1"/>
  <c r="D139" i="12" s="1"/>
  <c r="D140" i="12" s="1"/>
  <c r="D141" i="12" s="1"/>
  <c r="D142" i="12" s="1"/>
  <c r="D143" i="12" s="1"/>
  <c r="D144" i="12" s="1"/>
  <c r="D145" i="12" s="1"/>
  <c r="D146" i="12" s="1"/>
  <c r="D147" i="12" s="1"/>
  <c r="D148" i="12" s="1"/>
  <c r="D149" i="12" s="1"/>
  <c r="D150" i="12" s="1"/>
  <c r="D151" i="12" s="1"/>
  <c r="D152" i="12" s="1"/>
  <c r="D153" i="12" s="1"/>
  <c r="D154" i="12" s="1"/>
  <c r="D155" i="12" s="1"/>
  <c r="D156" i="12" s="1"/>
  <c r="D157" i="12" s="1"/>
  <c r="D158" i="12" s="1"/>
  <c r="D159" i="12" s="1"/>
  <c r="D160" i="12" s="1"/>
  <c r="D161" i="12" s="1"/>
  <c r="D162" i="12" s="1"/>
  <c r="D163" i="12" s="1"/>
  <c r="D164" i="12" s="1"/>
  <c r="D165" i="12" s="1"/>
  <c r="D166" i="12" s="1"/>
  <c r="D167" i="12" s="1"/>
  <c r="D168" i="12" s="1"/>
  <c r="D169" i="12" s="1"/>
  <c r="D170" i="12" s="1"/>
  <c r="D171" i="12" s="1"/>
  <c r="D172" i="12" s="1"/>
  <c r="D173" i="12" s="1"/>
  <c r="D174" i="12" s="1"/>
  <c r="D175" i="12" s="1"/>
  <c r="D176" i="12" s="1"/>
  <c r="D177" i="12" s="1"/>
  <c r="D178" i="12" s="1"/>
  <c r="D179" i="12" s="1"/>
  <c r="D180" i="12" s="1"/>
  <c r="D181" i="12" s="1"/>
  <c r="D182" i="12" s="1"/>
  <c r="D183" i="12" s="1"/>
  <c r="D184" i="12" s="1"/>
  <c r="D185" i="12" s="1"/>
  <c r="D186" i="12" s="1"/>
  <c r="D187" i="12" s="1"/>
  <c r="D188" i="12" s="1"/>
  <c r="D189" i="12" s="1"/>
  <c r="D190" i="12" s="1"/>
  <c r="D191" i="12" s="1"/>
  <c r="D192" i="12" s="1"/>
  <c r="D193" i="12" s="1"/>
  <c r="D194" i="12" s="1"/>
  <c r="D195" i="12" s="1"/>
  <c r="D196" i="12" s="1"/>
  <c r="D197" i="12" s="1"/>
  <c r="D198" i="12" s="1"/>
  <c r="D199" i="12" s="1"/>
  <c r="D200" i="12" s="1"/>
  <c r="D201" i="12" s="1"/>
  <c r="D202" i="12" s="1"/>
  <c r="D203" i="12" s="1"/>
  <c r="D204" i="12" s="1"/>
  <c r="D205" i="12" s="1"/>
  <c r="D206" i="12" s="1"/>
  <c r="D207" i="12" s="1"/>
  <c r="D208" i="12" s="1"/>
  <c r="D209" i="12" s="1"/>
  <c r="D210" i="12" s="1"/>
  <c r="D211" i="12" s="1"/>
  <c r="D212" i="12" s="1"/>
  <c r="D213" i="12" s="1"/>
  <c r="D214" i="12" s="1"/>
  <c r="D215" i="12" s="1"/>
  <c r="D216" i="12" s="1"/>
  <c r="D217" i="12" s="1"/>
  <c r="D218" i="12" s="1"/>
  <c r="D219" i="12" s="1"/>
  <c r="D220" i="12" s="1"/>
  <c r="D221" i="12" s="1"/>
  <c r="D222" i="12" s="1"/>
  <c r="D223" i="12" s="1"/>
  <c r="D224" i="12" s="1"/>
  <c r="D225" i="12" s="1"/>
  <c r="D226" i="12" s="1"/>
  <c r="D227" i="12" s="1"/>
  <c r="D228" i="12" s="1"/>
  <c r="D229" i="12" s="1"/>
  <c r="D230" i="12" s="1"/>
  <c r="D231" i="12" s="1"/>
  <c r="D232" i="12" s="1"/>
  <c r="D233" i="12" s="1"/>
  <c r="D234" i="12" s="1"/>
  <c r="D235" i="12" s="1"/>
  <c r="D236" i="12" s="1"/>
  <c r="D237" i="12" s="1"/>
  <c r="D238" i="12" s="1"/>
  <c r="D239" i="12" s="1"/>
  <c r="D240" i="12" s="1"/>
  <c r="D241" i="12" s="1"/>
  <c r="D242" i="12" s="1"/>
  <c r="D243" i="12" s="1"/>
  <c r="D244" i="12" s="1"/>
  <c r="D245" i="12" s="1"/>
  <c r="D246" i="12" s="1"/>
  <c r="D247" i="12" s="1"/>
  <c r="D248" i="12" s="1"/>
  <c r="D249" i="12" s="1"/>
  <c r="D250" i="12" s="1"/>
  <c r="D251" i="12" s="1"/>
  <c r="D252" i="12" s="1"/>
  <c r="D253" i="12" s="1"/>
  <c r="D254" i="12" s="1"/>
  <c r="D255" i="12" s="1"/>
  <c r="D256" i="12" s="1"/>
  <c r="D257" i="12" s="1"/>
  <c r="D258" i="12" s="1"/>
  <c r="D259" i="12" s="1"/>
  <c r="D260" i="12" s="1"/>
  <c r="D261" i="12" s="1"/>
  <c r="D262" i="12" s="1"/>
  <c r="D263" i="12" s="1"/>
  <c r="D264" i="12" s="1"/>
  <c r="D265" i="12" s="1"/>
  <c r="D266" i="12" s="1"/>
  <c r="D267" i="12" s="1"/>
  <c r="D268" i="12" s="1"/>
  <c r="D269" i="12" s="1"/>
  <c r="D270" i="12" s="1"/>
  <c r="D271" i="12" s="1"/>
  <c r="D272" i="12" s="1"/>
  <c r="D273" i="12" s="1"/>
  <c r="D274" i="12" s="1"/>
  <c r="D275" i="12" s="1"/>
  <c r="D276" i="12" s="1"/>
  <c r="D277" i="12" s="1"/>
  <c r="D278" i="12" s="1"/>
  <c r="D279" i="12" s="1"/>
  <c r="D280" i="12" s="1"/>
  <c r="D281" i="12" s="1"/>
  <c r="D282" i="12" s="1"/>
  <c r="D283" i="12" s="1"/>
  <c r="D284" i="12" s="1"/>
  <c r="D285" i="12" s="1"/>
  <c r="D286" i="12" s="1"/>
  <c r="D287" i="12" s="1"/>
  <c r="D288" i="12" s="1"/>
  <c r="D289" i="12" s="1"/>
  <c r="D290" i="12" s="1"/>
  <c r="D291" i="12" s="1"/>
  <c r="D292" i="12" s="1"/>
  <c r="D293" i="12" s="1"/>
  <c r="D294" i="12" s="1"/>
  <c r="D295" i="12" s="1"/>
  <c r="D296" i="12" s="1"/>
  <c r="D297" i="12" s="1"/>
  <c r="D298" i="12" s="1"/>
  <c r="D299" i="12" s="1"/>
  <c r="D300" i="12" s="1"/>
  <c r="D301" i="12" s="1"/>
  <c r="D302" i="12" s="1"/>
  <c r="D303" i="12" s="1"/>
  <c r="D304" i="12" s="1"/>
  <c r="D305" i="12" s="1"/>
  <c r="D306" i="12" s="1"/>
  <c r="D307" i="12" s="1"/>
  <c r="D308" i="12" s="1"/>
  <c r="D309" i="12" s="1"/>
  <c r="D310" i="12" s="1"/>
  <c r="D311" i="12" s="1"/>
  <c r="D312" i="12" s="1"/>
  <c r="D313" i="12" s="1"/>
  <c r="D314" i="12" s="1"/>
  <c r="D315" i="12" s="1"/>
  <c r="D316" i="12" s="1"/>
  <c r="D317" i="12" s="1"/>
  <c r="D318" i="12" s="1"/>
  <c r="D319" i="12" s="1"/>
  <c r="D320" i="12" s="1"/>
  <c r="D321" i="12" s="1"/>
  <c r="D322" i="12" s="1"/>
  <c r="D323" i="12" s="1"/>
  <c r="D324" i="12" s="1"/>
  <c r="D325" i="12" s="1"/>
  <c r="D326" i="12" s="1"/>
  <c r="D327" i="12" s="1"/>
  <c r="D328" i="12" s="1"/>
  <c r="D329" i="12" s="1"/>
  <c r="D330" i="12" s="1"/>
  <c r="D331" i="12" s="1"/>
  <c r="D332" i="12" s="1"/>
  <c r="D333" i="12" s="1"/>
  <c r="D334" i="12" s="1"/>
  <c r="D335" i="12" s="1"/>
  <c r="D336" i="12" s="1"/>
  <c r="D337" i="12" s="1"/>
  <c r="D338" i="12" s="1"/>
  <c r="D339" i="12" s="1"/>
  <c r="D340" i="12" s="1"/>
  <c r="D341" i="12" s="1"/>
  <c r="D342" i="12" s="1"/>
  <c r="D343" i="12" s="1"/>
  <c r="D344" i="12" s="1"/>
  <c r="D345" i="12" s="1"/>
  <c r="D346" i="12" s="1"/>
  <c r="D347" i="12" s="1"/>
  <c r="D348" i="12" s="1"/>
  <c r="D349" i="12" s="1"/>
  <c r="D350" i="12" s="1"/>
  <c r="D351" i="12" s="1"/>
  <c r="D352" i="12" s="1"/>
  <c r="D353" i="12" s="1"/>
  <c r="D354" i="12" s="1"/>
  <c r="D355" i="12" s="1"/>
  <c r="D356" i="12" s="1"/>
  <c r="D357" i="12" s="1"/>
  <c r="D358" i="12" s="1"/>
  <c r="D359" i="12" s="1"/>
  <c r="D360" i="12" s="1"/>
  <c r="D361" i="12" s="1"/>
  <c r="D362" i="12" s="1"/>
  <c r="D363" i="12" s="1"/>
  <c r="D364" i="12" s="1"/>
  <c r="D365" i="12" s="1"/>
  <c r="D366" i="12" s="1"/>
  <c r="D367" i="12" s="1"/>
  <c r="D368" i="12" s="1"/>
  <c r="D369" i="12" s="1"/>
  <c r="D370" i="12" s="1"/>
  <c r="D371" i="12" s="1"/>
  <c r="D372" i="12" s="1"/>
  <c r="D373" i="12" s="1"/>
  <c r="D374" i="12" s="1"/>
  <c r="D375" i="12" s="1"/>
  <c r="D376" i="12" s="1"/>
  <c r="D377" i="12" s="1"/>
  <c r="D378" i="12" s="1"/>
  <c r="D379" i="12" s="1"/>
  <c r="D380" i="12" s="1"/>
  <c r="D381" i="12" s="1"/>
  <c r="F19" i="2"/>
  <c r="D20" i="2"/>
  <c r="F20" i="2"/>
  <c r="D21" i="2"/>
  <c r="D22" i="2" s="1"/>
  <c r="D23" i="2" s="1"/>
  <c r="D24" i="2" s="1"/>
  <c r="F21" i="2"/>
  <c r="F22" i="2" s="1"/>
  <c r="F23" i="2" s="1"/>
  <c r="F24" i="2" s="1"/>
  <c r="F25" i="2" s="1"/>
  <c r="F26" i="2" s="1"/>
  <c r="F27" i="2" s="1"/>
  <c r="F28" i="2" s="1"/>
  <c r="F29" i="2" s="1"/>
  <c r="F30" i="2" s="1"/>
  <c r="F31" i="2" s="1"/>
  <c r="F32" i="2" s="1"/>
  <c r="F33" i="2" s="1"/>
  <c r="F34" i="2" s="1"/>
  <c r="F35" i="2" s="1"/>
  <c r="F36" i="2" s="1"/>
  <c r="F37" i="2" s="1"/>
  <c r="F38" i="2" s="1"/>
  <c r="F39" i="2" s="1"/>
  <c r="F40" i="2" s="1"/>
  <c r="F41" i="2" s="1"/>
  <c r="F42" i="2" s="1"/>
  <c r="F43" i="2" s="1"/>
  <c r="F44" i="2" s="1"/>
  <c r="F45" i="2" s="1"/>
  <c r="F46" i="2" s="1"/>
  <c r="F47" i="2" s="1"/>
  <c r="F48" i="2" s="1"/>
  <c r="F49" i="2" s="1"/>
  <c r="F50" i="2" s="1"/>
  <c r="F51" i="2" s="1"/>
  <c r="F52" i="2" s="1"/>
  <c r="F53" i="2" s="1"/>
  <c r="F54" i="2" s="1"/>
  <c r="F55" i="2" s="1"/>
  <c r="F56" i="2" s="1"/>
  <c r="F57" i="2" s="1"/>
  <c r="F58" i="2" s="1"/>
  <c r="F59" i="2" s="1"/>
  <c r="F60" i="2" s="1"/>
  <c r="F61" i="2" s="1"/>
  <c r="F62" i="2" s="1"/>
  <c r="F63" i="2" s="1"/>
  <c r="F64" i="2" s="1"/>
  <c r="F65" i="2" s="1"/>
  <c r="F66" i="2" s="1"/>
  <c r="F67" i="2" s="1"/>
  <c r="F68" i="2" s="1"/>
  <c r="F69" i="2" s="1"/>
  <c r="F70" i="2" s="1"/>
  <c r="F71" i="2" s="1"/>
  <c r="F72" i="2" s="1"/>
  <c r="F73" i="2" s="1"/>
  <c r="F74" i="2" s="1"/>
  <c r="F75" i="2" s="1"/>
  <c r="F76" i="2" s="1"/>
  <c r="F77" i="2" s="1"/>
  <c r="F78" i="2" s="1"/>
  <c r="F79" i="2" s="1"/>
  <c r="F80" i="2" s="1"/>
  <c r="F81" i="2" s="1"/>
  <c r="F82" i="2" s="1"/>
  <c r="F83" i="2" s="1"/>
  <c r="F84" i="2" s="1"/>
  <c r="F85" i="2" s="1"/>
  <c r="F86" i="2" s="1"/>
  <c r="F87" i="2" s="1"/>
  <c r="F88" i="2" s="1"/>
  <c r="F89" i="2" s="1"/>
  <c r="F90" i="2" s="1"/>
  <c r="F91" i="2" s="1"/>
  <c r="F92" i="2" s="1"/>
  <c r="F93" i="2" s="1"/>
  <c r="F94" i="2" s="1"/>
  <c r="F95" i="2" s="1"/>
  <c r="F96" i="2" s="1"/>
  <c r="F97" i="2" s="1"/>
  <c r="F98" i="2" s="1"/>
  <c r="F99" i="2" s="1"/>
  <c r="F100" i="2" s="1"/>
  <c r="F101" i="2" s="1"/>
  <c r="F102" i="2" s="1"/>
  <c r="F103" i="2" s="1"/>
  <c r="F104" i="2" s="1"/>
  <c r="F105" i="2" s="1"/>
  <c r="F106" i="2" s="1"/>
  <c r="F107" i="2" s="1"/>
  <c r="F108" i="2" s="1"/>
  <c r="F109" i="2" s="1"/>
  <c r="F110" i="2" s="1"/>
  <c r="F111" i="2" s="1"/>
  <c r="F112" i="2" s="1"/>
  <c r="F113" i="2" s="1"/>
  <c r="F114" i="2" s="1"/>
  <c r="F115" i="2" s="1"/>
  <c r="F116" i="2" s="1"/>
  <c r="F117" i="2" s="1"/>
  <c r="F118" i="2" s="1"/>
  <c r="F119" i="2" s="1"/>
  <c r="F120" i="2" s="1"/>
  <c r="F121" i="2" s="1"/>
  <c r="F122" i="2" s="1"/>
  <c r="F123" i="2" s="1"/>
  <c r="F124" i="2" s="1"/>
  <c r="F125" i="2" s="1"/>
  <c r="F126" i="2" s="1"/>
  <c r="F127" i="2" s="1"/>
  <c r="F128" i="2" s="1"/>
  <c r="F129" i="2" s="1"/>
  <c r="F130" i="2" s="1"/>
  <c r="F131" i="2" s="1"/>
  <c r="F132" i="2" s="1"/>
  <c r="F133" i="2" s="1"/>
  <c r="F134" i="2" s="1"/>
  <c r="F135" i="2" s="1"/>
  <c r="F136" i="2" s="1"/>
  <c r="F137" i="2" s="1"/>
  <c r="F138" i="2" s="1"/>
  <c r="F139" i="2" s="1"/>
  <c r="F140" i="2" s="1"/>
  <c r="F141" i="2" s="1"/>
  <c r="F142" i="2" s="1"/>
  <c r="F143" i="2" s="1"/>
  <c r="F144" i="2" s="1"/>
  <c r="F145" i="2" s="1"/>
  <c r="F146" i="2" s="1"/>
  <c r="F147" i="2" s="1"/>
  <c r="F148" i="2" s="1"/>
  <c r="F149" i="2" s="1"/>
  <c r="F150" i="2" s="1"/>
  <c r="F151" i="2" s="1"/>
  <c r="F152" i="2" s="1"/>
  <c r="F153" i="2" s="1"/>
  <c r="F154" i="2" s="1"/>
  <c r="F155" i="2" s="1"/>
  <c r="F156" i="2" s="1"/>
  <c r="F157" i="2" s="1"/>
  <c r="F158" i="2" s="1"/>
  <c r="F159" i="2" s="1"/>
  <c r="F160" i="2" s="1"/>
  <c r="F161" i="2" s="1"/>
  <c r="F162" i="2" s="1"/>
  <c r="F163" i="2" s="1"/>
  <c r="F164" i="2" s="1"/>
  <c r="F165" i="2" s="1"/>
  <c r="F166" i="2" s="1"/>
  <c r="F167" i="2" s="1"/>
  <c r="F168" i="2" s="1"/>
  <c r="F169" i="2" s="1"/>
  <c r="F170" i="2" s="1"/>
  <c r="F171" i="2" s="1"/>
  <c r="F172" i="2" s="1"/>
  <c r="F173" i="2" s="1"/>
  <c r="F174" i="2" s="1"/>
  <c r="F175" i="2" s="1"/>
  <c r="F176" i="2" s="1"/>
  <c r="F177" i="2" s="1"/>
  <c r="F178" i="2" s="1"/>
  <c r="F179" i="2" s="1"/>
  <c r="F180" i="2" s="1"/>
  <c r="F181" i="2" s="1"/>
  <c r="F182" i="2" s="1"/>
  <c r="F183" i="2" s="1"/>
  <c r="F184" i="2" s="1"/>
  <c r="F185" i="2" s="1"/>
  <c r="F186" i="2" s="1"/>
  <c r="F187" i="2" s="1"/>
  <c r="F188" i="2" s="1"/>
  <c r="F189" i="2" s="1"/>
  <c r="F190" i="2" s="1"/>
  <c r="F191" i="2" s="1"/>
  <c r="F192" i="2" s="1"/>
  <c r="F193" i="2" s="1"/>
  <c r="F194" i="2" s="1"/>
  <c r="F195" i="2" s="1"/>
  <c r="F196" i="2" s="1"/>
  <c r="F197" i="2" s="1"/>
  <c r="F198" i="2" s="1"/>
  <c r="F199" i="2" s="1"/>
  <c r="F200" i="2" s="1"/>
  <c r="F201" i="2" s="1"/>
  <c r="F202" i="2" s="1"/>
  <c r="F203" i="2" s="1"/>
  <c r="F204" i="2" s="1"/>
  <c r="F205" i="2" s="1"/>
  <c r="F206" i="2" s="1"/>
  <c r="F207" i="2" s="1"/>
  <c r="F208" i="2" s="1"/>
  <c r="F209" i="2" s="1"/>
  <c r="F210" i="2" s="1"/>
  <c r="F211" i="2" s="1"/>
  <c r="F212" i="2" s="1"/>
  <c r="F213" i="2" s="1"/>
  <c r="F214" i="2" s="1"/>
  <c r="F215" i="2" s="1"/>
  <c r="F216" i="2" s="1"/>
  <c r="F217" i="2" s="1"/>
  <c r="F218" i="2" s="1"/>
  <c r="F219" i="2" s="1"/>
  <c r="F220" i="2" s="1"/>
  <c r="F221" i="2" s="1"/>
  <c r="F222" i="2" s="1"/>
  <c r="F223" i="2" s="1"/>
  <c r="F224" i="2" s="1"/>
  <c r="F225" i="2" s="1"/>
  <c r="F226" i="2" s="1"/>
  <c r="F227" i="2" s="1"/>
  <c r="F228" i="2" s="1"/>
  <c r="F229" i="2" s="1"/>
  <c r="F230" i="2" s="1"/>
  <c r="F231" i="2" s="1"/>
  <c r="F232" i="2" s="1"/>
  <c r="F233" i="2" s="1"/>
  <c r="F234" i="2" s="1"/>
  <c r="F235" i="2" s="1"/>
  <c r="F236" i="2" s="1"/>
  <c r="F237" i="2" s="1"/>
  <c r="F238" i="2" s="1"/>
  <c r="F239" i="2" s="1"/>
  <c r="F240" i="2" s="1"/>
  <c r="F241" i="2" s="1"/>
  <c r="F242" i="2" s="1"/>
  <c r="F243" i="2" s="1"/>
  <c r="F244" i="2" s="1"/>
  <c r="F245" i="2" s="1"/>
  <c r="F246" i="2" s="1"/>
  <c r="F247" i="2" s="1"/>
  <c r="F248" i="2" s="1"/>
  <c r="F249" i="2" s="1"/>
  <c r="F250" i="2" s="1"/>
  <c r="F251" i="2" s="1"/>
  <c r="F252" i="2" s="1"/>
  <c r="F253" i="2" s="1"/>
  <c r="F254" i="2" s="1"/>
  <c r="F255" i="2" s="1"/>
  <c r="F256" i="2" s="1"/>
  <c r="F257" i="2" s="1"/>
  <c r="F258" i="2" s="1"/>
  <c r="F259" i="2" s="1"/>
  <c r="F260" i="2" s="1"/>
  <c r="F261" i="2" s="1"/>
  <c r="F262" i="2" s="1"/>
  <c r="F263" i="2" s="1"/>
  <c r="F264" i="2" s="1"/>
  <c r="F265" i="2" s="1"/>
  <c r="F266" i="2" s="1"/>
  <c r="F267" i="2" s="1"/>
  <c r="F268" i="2" s="1"/>
  <c r="F269" i="2" s="1"/>
  <c r="F270" i="2" s="1"/>
  <c r="F271" i="2" s="1"/>
  <c r="F272" i="2" s="1"/>
  <c r="F273" i="2" s="1"/>
  <c r="F274" i="2" s="1"/>
  <c r="F275" i="2" s="1"/>
  <c r="F276" i="2" s="1"/>
  <c r="F277" i="2" s="1"/>
  <c r="F278" i="2" s="1"/>
  <c r="F279" i="2" s="1"/>
  <c r="F280" i="2" s="1"/>
  <c r="F281" i="2" s="1"/>
  <c r="F282" i="2" s="1"/>
  <c r="F283" i="2" s="1"/>
  <c r="F284" i="2" s="1"/>
  <c r="F285" i="2" s="1"/>
  <c r="F286" i="2" s="1"/>
  <c r="F287" i="2" s="1"/>
  <c r="F288" i="2" s="1"/>
  <c r="F289" i="2" s="1"/>
  <c r="F290" i="2" s="1"/>
  <c r="F291" i="2" s="1"/>
  <c r="F292" i="2" s="1"/>
  <c r="F293" i="2" s="1"/>
  <c r="F294" i="2" s="1"/>
  <c r="F295" i="2" s="1"/>
  <c r="F296" i="2" s="1"/>
  <c r="F297" i="2" s="1"/>
  <c r="F298" i="2" s="1"/>
  <c r="F299" i="2" s="1"/>
  <c r="F300" i="2" s="1"/>
  <c r="F301" i="2" s="1"/>
  <c r="F302" i="2" s="1"/>
  <c r="F303" i="2" s="1"/>
  <c r="F304" i="2" s="1"/>
  <c r="F305" i="2" s="1"/>
  <c r="F306" i="2" s="1"/>
  <c r="F307" i="2" s="1"/>
  <c r="F308" i="2" s="1"/>
  <c r="F309" i="2" s="1"/>
  <c r="F310" i="2" s="1"/>
  <c r="F311" i="2" s="1"/>
  <c r="F312" i="2" s="1"/>
  <c r="F313" i="2" s="1"/>
  <c r="F314" i="2" s="1"/>
  <c r="F315" i="2" s="1"/>
  <c r="F316" i="2" s="1"/>
  <c r="F317" i="2" s="1"/>
  <c r="F318" i="2" s="1"/>
  <c r="F319" i="2" s="1"/>
  <c r="F320" i="2" s="1"/>
  <c r="F321" i="2" s="1"/>
  <c r="F322" i="2" s="1"/>
  <c r="F323" i="2" s="1"/>
  <c r="F324" i="2" s="1"/>
  <c r="F325" i="2" s="1"/>
  <c r="F326" i="2" s="1"/>
  <c r="F327" i="2" s="1"/>
  <c r="F328" i="2" s="1"/>
  <c r="F329" i="2" s="1"/>
  <c r="F330" i="2" s="1"/>
  <c r="F331" i="2" s="1"/>
  <c r="F332" i="2" s="1"/>
  <c r="F333" i="2" s="1"/>
  <c r="F334" i="2" s="1"/>
  <c r="F335" i="2" s="1"/>
  <c r="F336" i="2" s="1"/>
  <c r="F337" i="2" s="1"/>
  <c r="F338" i="2" s="1"/>
  <c r="F339" i="2" s="1"/>
  <c r="F340" i="2" s="1"/>
  <c r="F341" i="2" s="1"/>
  <c r="F342" i="2" s="1"/>
  <c r="F343" i="2" s="1"/>
  <c r="F344" i="2" s="1"/>
  <c r="F345" i="2" s="1"/>
  <c r="F346" i="2" s="1"/>
  <c r="F347" i="2" s="1"/>
  <c r="F348" i="2" s="1"/>
  <c r="F349" i="2" s="1"/>
  <c r="F350" i="2" s="1"/>
  <c r="F351" i="2" s="1"/>
  <c r="F352" i="2" s="1"/>
  <c r="F353" i="2" s="1"/>
  <c r="F354" i="2" s="1"/>
  <c r="F355" i="2" s="1"/>
  <c r="F356" i="2" s="1"/>
  <c r="F357" i="2" s="1"/>
  <c r="F358" i="2" s="1"/>
  <c r="F359" i="2" s="1"/>
  <c r="F360" i="2" s="1"/>
  <c r="F361" i="2" s="1"/>
  <c r="F362" i="2" s="1"/>
  <c r="F363" i="2" s="1"/>
  <c r="F364" i="2" s="1"/>
  <c r="F365" i="2" s="1"/>
  <c r="F366" i="2" s="1"/>
  <c r="F367" i="2" s="1"/>
  <c r="F368" i="2" s="1"/>
  <c r="F369" i="2" s="1"/>
  <c r="F370" i="2" s="1"/>
  <c r="F371" i="2" s="1"/>
  <c r="F372" i="2" s="1"/>
  <c r="F373" i="2" s="1"/>
  <c r="F374" i="2" s="1"/>
  <c r="F375" i="2" s="1"/>
  <c r="F376" i="2" s="1"/>
  <c r="F377" i="2" s="1"/>
  <c r="F378" i="2" s="1"/>
  <c r="F379" i="2" s="1"/>
  <c r="F380" i="2" s="1"/>
  <c r="F381" i="2" s="1"/>
  <c r="F382" i="2" s="1"/>
  <c r="F383" i="2" s="1"/>
  <c r="D25" i="2"/>
  <c r="D26" i="2"/>
  <c r="D27" i="2"/>
  <c r="D28" i="2"/>
  <c r="D29" i="2" s="1"/>
  <c r="D30" i="2" s="1"/>
  <c r="D31" i="2" s="1"/>
  <c r="D32" i="2" s="1"/>
  <c r="D33" i="2" s="1"/>
  <c r="D34" i="2" s="1"/>
  <c r="D35" i="2" s="1"/>
  <c r="D36" i="2" s="1"/>
  <c r="D37" i="2" s="1"/>
  <c r="D38" i="2" s="1"/>
  <c r="D39" i="2" s="1"/>
  <c r="D40" i="2" s="1"/>
  <c r="D41" i="2" s="1"/>
  <c r="D42" i="2" s="1"/>
  <c r="D43" i="2" s="1"/>
  <c r="D44" i="2" s="1"/>
  <c r="D45" i="2" s="1"/>
  <c r="D46" i="2" s="1"/>
  <c r="D47" i="2" s="1"/>
  <c r="D48" i="2" s="1"/>
  <c r="D49" i="2" s="1"/>
  <c r="D50" i="2" s="1"/>
  <c r="D51" i="2" s="1"/>
  <c r="D52" i="2" s="1"/>
  <c r="D53" i="2" s="1"/>
  <c r="D54" i="2" s="1"/>
  <c r="D55" i="2" s="1"/>
  <c r="D56" i="2" s="1"/>
  <c r="D57" i="2" s="1"/>
  <c r="D58" i="2" s="1"/>
  <c r="D59" i="2" s="1"/>
  <c r="D60" i="2" s="1"/>
  <c r="D61" i="2" s="1"/>
  <c r="D62" i="2" s="1"/>
  <c r="D63" i="2" s="1"/>
  <c r="D64" i="2" s="1"/>
  <c r="D65" i="2" s="1"/>
  <c r="D66" i="2" s="1"/>
  <c r="D67" i="2" s="1"/>
  <c r="D68" i="2" s="1"/>
  <c r="D69" i="2" s="1"/>
  <c r="D70" i="2" s="1"/>
  <c r="D71" i="2" s="1"/>
  <c r="D72" i="2" s="1"/>
  <c r="D73" i="2" s="1"/>
  <c r="D74" i="2" s="1"/>
  <c r="D75" i="2" s="1"/>
  <c r="D76" i="2" s="1"/>
  <c r="D77" i="2" s="1"/>
  <c r="D78" i="2" s="1"/>
  <c r="D79" i="2" s="1"/>
  <c r="D80" i="2" s="1"/>
  <c r="D81" i="2" s="1"/>
  <c r="D82" i="2" s="1"/>
  <c r="D83" i="2" s="1"/>
  <c r="D84" i="2" s="1"/>
  <c r="D85" i="2" s="1"/>
  <c r="D86" i="2" s="1"/>
  <c r="D87" i="2" s="1"/>
  <c r="D88" i="2" s="1"/>
  <c r="D89" i="2" s="1"/>
  <c r="D90" i="2" s="1"/>
  <c r="D91" i="2" s="1"/>
  <c r="D92" i="2" s="1"/>
  <c r="D93" i="2" s="1"/>
  <c r="D94" i="2" s="1"/>
  <c r="D95" i="2" s="1"/>
  <c r="D96" i="2" s="1"/>
  <c r="D97" i="2" s="1"/>
  <c r="D98" i="2" s="1"/>
  <c r="D99" i="2" s="1"/>
  <c r="D100" i="2" s="1"/>
  <c r="D101" i="2" s="1"/>
  <c r="D102" i="2" s="1"/>
  <c r="D103" i="2" s="1"/>
  <c r="D104" i="2" s="1"/>
  <c r="D105" i="2" s="1"/>
  <c r="D106" i="2" s="1"/>
  <c r="D107" i="2" s="1"/>
  <c r="D108" i="2" s="1"/>
  <c r="D109" i="2" s="1"/>
  <c r="D110" i="2" s="1"/>
  <c r="D111" i="2" s="1"/>
  <c r="D112" i="2" s="1"/>
  <c r="D113" i="2" s="1"/>
  <c r="D114" i="2" s="1"/>
  <c r="D115" i="2" s="1"/>
  <c r="D116" i="2" s="1"/>
  <c r="D117" i="2" s="1"/>
  <c r="D118" i="2" s="1"/>
  <c r="D119" i="2" s="1"/>
  <c r="D120" i="2" s="1"/>
  <c r="D121" i="2" s="1"/>
  <c r="D122" i="2" s="1"/>
  <c r="D123" i="2" s="1"/>
  <c r="D124" i="2" s="1"/>
  <c r="D125" i="2" s="1"/>
  <c r="D126" i="2" s="1"/>
  <c r="D127" i="2" s="1"/>
  <c r="D128" i="2" s="1"/>
  <c r="D129" i="2" s="1"/>
  <c r="D130" i="2" s="1"/>
  <c r="D131" i="2" s="1"/>
  <c r="D132" i="2" s="1"/>
  <c r="D133" i="2" s="1"/>
  <c r="D134" i="2" s="1"/>
  <c r="D135" i="2" s="1"/>
  <c r="D136" i="2" s="1"/>
  <c r="D137" i="2" s="1"/>
  <c r="D138" i="2" s="1"/>
  <c r="D139" i="2" s="1"/>
  <c r="D140" i="2" s="1"/>
  <c r="D141" i="2" s="1"/>
  <c r="D142" i="2" s="1"/>
  <c r="D143" i="2" s="1"/>
  <c r="D144" i="2" s="1"/>
  <c r="D145" i="2" s="1"/>
  <c r="D146" i="2" s="1"/>
  <c r="D147" i="2" s="1"/>
  <c r="D148" i="2" s="1"/>
  <c r="D149" i="2" s="1"/>
  <c r="D150" i="2" s="1"/>
  <c r="D151" i="2" s="1"/>
  <c r="D152" i="2" s="1"/>
  <c r="D153" i="2" s="1"/>
  <c r="D154" i="2" s="1"/>
  <c r="D155" i="2" s="1"/>
  <c r="D156" i="2" s="1"/>
  <c r="D157" i="2" s="1"/>
  <c r="D158" i="2" s="1"/>
  <c r="D159" i="2" s="1"/>
  <c r="D160" i="2" s="1"/>
  <c r="D161" i="2" s="1"/>
  <c r="D162" i="2" s="1"/>
  <c r="D163" i="2" s="1"/>
  <c r="D164" i="2" s="1"/>
  <c r="D165" i="2" s="1"/>
  <c r="D166" i="2" s="1"/>
  <c r="D167" i="2" s="1"/>
  <c r="D168" i="2" s="1"/>
  <c r="D169" i="2" s="1"/>
  <c r="D170" i="2" s="1"/>
  <c r="D171" i="2" s="1"/>
  <c r="D172" i="2" s="1"/>
  <c r="D173" i="2" s="1"/>
  <c r="D174" i="2" s="1"/>
  <c r="D175" i="2" s="1"/>
  <c r="D176" i="2" s="1"/>
  <c r="D177" i="2" s="1"/>
  <c r="D178" i="2" s="1"/>
  <c r="D179" i="2" s="1"/>
  <c r="D180" i="2" s="1"/>
  <c r="D181" i="2" s="1"/>
  <c r="D182" i="2" s="1"/>
  <c r="D183" i="2" s="1"/>
  <c r="D184" i="2" s="1"/>
  <c r="D185" i="2" s="1"/>
  <c r="D186" i="2" s="1"/>
  <c r="D187" i="2" s="1"/>
  <c r="D188" i="2" s="1"/>
  <c r="D189" i="2" s="1"/>
  <c r="D190" i="2" s="1"/>
  <c r="D191" i="2" s="1"/>
  <c r="D192" i="2" s="1"/>
  <c r="D193" i="2" s="1"/>
  <c r="D194" i="2" s="1"/>
  <c r="D195" i="2" s="1"/>
  <c r="D196" i="2" s="1"/>
  <c r="D197" i="2" s="1"/>
  <c r="D198" i="2" s="1"/>
  <c r="D199" i="2" s="1"/>
  <c r="D200" i="2" s="1"/>
  <c r="D201" i="2" s="1"/>
  <c r="D202" i="2" s="1"/>
  <c r="D203" i="2" s="1"/>
  <c r="D204" i="2" s="1"/>
  <c r="D205" i="2" s="1"/>
  <c r="D206" i="2" s="1"/>
  <c r="D207" i="2" s="1"/>
  <c r="D208" i="2" s="1"/>
  <c r="D209" i="2" s="1"/>
  <c r="D210" i="2" s="1"/>
  <c r="D211" i="2" s="1"/>
  <c r="D212" i="2" s="1"/>
  <c r="D213" i="2" s="1"/>
  <c r="D214" i="2" s="1"/>
  <c r="D215" i="2" s="1"/>
  <c r="D216" i="2" s="1"/>
  <c r="D217" i="2" s="1"/>
  <c r="D218" i="2" s="1"/>
  <c r="D219" i="2" s="1"/>
  <c r="D220" i="2" s="1"/>
  <c r="D221" i="2" s="1"/>
  <c r="D222" i="2" s="1"/>
  <c r="D223" i="2" s="1"/>
  <c r="D224" i="2" s="1"/>
  <c r="D225" i="2" s="1"/>
  <c r="D226" i="2" s="1"/>
  <c r="D227" i="2" s="1"/>
  <c r="D228" i="2" s="1"/>
  <c r="D229" i="2" s="1"/>
  <c r="D230" i="2" s="1"/>
  <c r="D231" i="2" s="1"/>
  <c r="D232" i="2" s="1"/>
  <c r="D233" i="2" s="1"/>
  <c r="D234" i="2" s="1"/>
  <c r="D235" i="2" s="1"/>
  <c r="D236" i="2" s="1"/>
  <c r="D237" i="2" s="1"/>
  <c r="D238" i="2" s="1"/>
  <c r="D239" i="2" s="1"/>
  <c r="D240" i="2" s="1"/>
  <c r="D241" i="2" s="1"/>
  <c r="D242" i="2" s="1"/>
  <c r="D243" i="2" s="1"/>
  <c r="D244" i="2" s="1"/>
  <c r="D245" i="2" s="1"/>
  <c r="D246" i="2" s="1"/>
  <c r="D247" i="2" s="1"/>
  <c r="D248" i="2" s="1"/>
  <c r="D249" i="2" s="1"/>
  <c r="D250" i="2" s="1"/>
  <c r="D251" i="2" s="1"/>
  <c r="D252" i="2" s="1"/>
  <c r="D253" i="2" s="1"/>
  <c r="D254" i="2" s="1"/>
  <c r="D255" i="2" s="1"/>
  <c r="D256" i="2" s="1"/>
  <c r="D257" i="2" s="1"/>
  <c r="D258" i="2" s="1"/>
  <c r="D259" i="2" s="1"/>
  <c r="D260" i="2" s="1"/>
  <c r="D261" i="2" s="1"/>
  <c r="D262" i="2" s="1"/>
  <c r="D263" i="2" s="1"/>
  <c r="D264" i="2" s="1"/>
  <c r="D265" i="2" s="1"/>
  <c r="D266" i="2" s="1"/>
  <c r="D267" i="2" s="1"/>
  <c r="D268" i="2" s="1"/>
  <c r="D269" i="2" s="1"/>
  <c r="D270" i="2" s="1"/>
  <c r="D271" i="2" s="1"/>
  <c r="D272" i="2" s="1"/>
  <c r="D273" i="2" s="1"/>
  <c r="D274" i="2" s="1"/>
  <c r="D275" i="2" s="1"/>
  <c r="D276" i="2" s="1"/>
  <c r="D277" i="2" s="1"/>
  <c r="D278" i="2" s="1"/>
  <c r="D279" i="2" s="1"/>
  <c r="D280" i="2" s="1"/>
  <c r="D281" i="2" s="1"/>
  <c r="D282" i="2" s="1"/>
  <c r="D283" i="2" s="1"/>
  <c r="D284" i="2" s="1"/>
  <c r="D285" i="2" s="1"/>
  <c r="D286" i="2" s="1"/>
  <c r="D287" i="2" s="1"/>
  <c r="D288" i="2" s="1"/>
  <c r="D289" i="2" s="1"/>
  <c r="D290" i="2" s="1"/>
  <c r="D291" i="2" s="1"/>
  <c r="D292" i="2" s="1"/>
  <c r="D293" i="2" s="1"/>
  <c r="D294" i="2" s="1"/>
  <c r="D295" i="2" s="1"/>
  <c r="D296" i="2" s="1"/>
  <c r="D297" i="2" s="1"/>
  <c r="D298" i="2" s="1"/>
  <c r="D299" i="2" s="1"/>
  <c r="D300" i="2" s="1"/>
  <c r="D301" i="2" s="1"/>
  <c r="D302" i="2" s="1"/>
  <c r="D303" i="2" s="1"/>
  <c r="D304" i="2" s="1"/>
  <c r="D305" i="2" s="1"/>
  <c r="D306" i="2" s="1"/>
  <c r="D307" i="2" s="1"/>
  <c r="D308" i="2" s="1"/>
  <c r="D309" i="2" s="1"/>
  <c r="D310" i="2" s="1"/>
  <c r="D311" i="2" s="1"/>
  <c r="D312" i="2" s="1"/>
  <c r="D313" i="2" s="1"/>
  <c r="D314" i="2" s="1"/>
  <c r="D315" i="2" s="1"/>
  <c r="D316" i="2" s="1"/>
  <c r="D317" i="2" s="1"/>
  <c r="D318" i="2" s="1"/>
  <c r="D319" i="2" s="1"/>
  <c r="D320" i="2" s="1"/>
  <c r="D321" i="2" s="1"/>
  <c r="D322" i="2" s="1"/>
  <c r="D323" i="2" s="1"/>
  <c r="D324" i="2" s="1"/>
  <c r="D325" i="2" s="1"/>
  <c r="D326" i="2" s="1"/>
  <c r="D327" i="2" s="1"/>
  <c r="D328" i="2" s="1"/>
  <c r="D329" i="2" s="1"/>
  <c r="D330" i="2" s="1"/>
  <c r="D331" i="2" s="1"/>
  <c r="D332" i="2" s="1"/>
  <c r="D333" i="2" s="1"/>
  <c r="D334" i="2" s="1"/>
  <c r="D335" i="2" s="1"/>
  <c r="D336" i="2" s="1"/>
  <c r="D337" i="2" s="1"/>
  <c r="D338" i="2" s="1"/>
  <c r="D339" i="2" s="1"/>
  <c r="D340" i="2" s="1"/>
  <c r="D341" i="2" s="1"/>
  <c r="D342" i="2" s="1"/>
  <c r="D343" i="2" s="1"/>
  <c r="D344" i="2" s="1"/>
  <c r="D345" i="2" s="1"/>
  <c r="D346" i="2" s="1"/>
  <c r="D347" i="2" s="1"/>
  <c r="D348" i="2" s="1"/>
  <c r="D349" i="2" s="1"/>
  <c r="D350" i="2" s="1"/>
  <c r="D351" i="2" s="1"/>
  <c r="D352" i="2" s="1"/>
  <c r="D353" i="2" s="1"/>
  <c r="D354" i="2" s="1"/>
  <c r="D355" i="2" s="1"/>
  <c r="D356" i="2" s="1"/>
  <c r="D357" i="2" s="1"/>
  <c r="D358" i="2" s="1"/>
  <c r="D359" i="2" s="1"/>
  <c r="D360" i="2" s="1"/>
  <c r="D361" i="2" s="1"/>
  <c r="D362" i="2" s="1"/>
  <c r="D363" i="2" s="1"/>
  <c r="D364" i="2" s="1"/>
  <c r="D365" i="2" s="1"/>
  <c r="D366" i="2" s="1"/>
  <c r="D367" i="2" s="1"/>
  <c r="D368" i="2" s="1"/>
  <c r="D369" i="2" s="1"/>
  <c r="D370" i="2" s="1"/>
  <c r="D371" i="2" s="1"/>
  <c r="D372" i="2" s="1"/>
  <c r="D373" i="2" s="1"/>
  <c r="D374" i="2" s="1"/>
  <c r="D375" i="2" s="1"/>
  <c r="D376" i="2" s="1"/>
  <c r="D377" i="2" s="1"/>
  <c r="D378" i="2" s="1"/>
  <c r="D379" i="2" s="1"/>
  <c r="D380" i="2" s="1"/>
  <c r="D381" i="2" s="1"/>
  <c r="D382" i="2" s="1"/>
  <c r="D383" i="2" s="1"/>
  <c r="E385" i="2"/>
  <c r="E386" i="2"/>
</calcChain>
</file>

<file path=xl/sharedStrings.xml><?xml version="1.0" encoding="utf-8"?>
<sst xmlns="http://schemas.openxmlformats.org/spreadsheetml/2006/main" count="1486" uniqueCount="750">
  <si>
    <t>28 de Noviembre del 2010</t>
  </si>
  <si>
    <t>29 de Noviembre del 2010</t>
  </si>
  <si>
    <t>30 de Noviembre del 2010</t>
  </si>
  <si>
    <t>1 de Diciembre del 2010</t>
  </si>
  <si>
    <t>2 de Diciembre del 2010</t>
  </si>
  <si>
    <t>3 de Diciembre del 2010</t>
  </si>
  <si>
    <t>4 de Diciembre del 2010</t>
  </si>
  <si>
    <t>5 de Diciembre del 2010</t>
  </si>
  <si>
    <t>6 de Diciembre del 2010</t>
  </si>
  <si>
    <t>7 de Diciembre del 2010</t>
  </si>
  <si>
    <t>8 de Diciembre del 2010</t>
  </si>
  <si>
    <t>9 de Diciembre del 2010</t>
  </si>
  <si>
    <t>10 de Diciembre del 2010</t>
  </si>
  <si>
    <t>11 de Diciembre del 2010</t>
  </si>
  <si>
    <t>12 de Diciembre del 2010</t>
  </si>
  <si>
    <t>13 de Diciembre del 2010</t>
  </si>
  <si>
    <t>14 de Diciembre del 2010</t>
  </si>
  <si>
    <t>15 de Diciembre del 2010</t>
  </si>
  <si>
    <t>16 de Diciembre del 2010</t>
  </si>
  <si>
    <t>17 de Diciembre del 2010</t>
  </si>
  <si>
    <t>18 de Diciembre del 2010</t>
  </si>
  <si>
    <t>19 de Diciembre del 2010</t>
  </si>
  <si>
    <t>20 de Diciembre del 2010</t>
  </si>
  <si>
    <t>21 de Diciembre del 2010</t>
  </si>
  <si>
    <t>22 de Diciembre del 2010</t>
  </si>
  <si>
    <t>23 de Diciembre del 2010</t>
  </si>
  <si>
    <t>24 de Diciembre del 2010</t>
  </si>
  <si>
    <t>25 de Diciembre del 2010</t>
  </si>
  <si>
    <t>26 de Diciembre del 2010</t>
  </si>
  <si>
    <t>27 de Diciembre del 2010</t>
  </si>
  <si>
    <t>28 de Diciembre del 2010</t>
  </si>
  <si>
    <t>29 de Diciembre del 2010</t>
  </si>
  <si>
    <t>30 de Diciembre del 2010</t>
  </si>
  <si>
    <t>31 de Diciembre del 2010</t>
  </si>
  <si>
    <t>21 de Septiembre del 2010</t>
  </si>
  <si>
    <t>22 de Septiembre del 2010</t>
  </si>
  <si>
    <t>23 de Septiembre del 2010</t>
  </si>
  <si>
    <t>24 de Septiembre del 2010</t>
  </si>
  <si>
    <t>25 de Septiembre del 2010</t>
  </si>
  <si>
    <t>26 de Septiembre del 2010</t>
  </si>
  <si>
    <t>27 de Septiembre del 2010</t>
  </si>
  <si>
    <t>28 de Septiembre del 2010</t>
  </si>
  <si>
    <t>29 de Septiembre del 2010</t>
  </si>
  <si>
    <t>30 de Septiembre del 2010</t>
  </si>
  <si>
    <t>1 de Octubre del 2010</t>
  </si>
  <si>
    <t>2 de Octubre del 2010</t>
  </si>
  <si>
    <t>3 de Octubre del 2010</t>
  </si>
  <si>
    <t>4 de Octubre del 2010</t>
  </si>
  <si>
    <t>5 de Octubre del 2010</t>
  </si>
  <si>
    <t>6 de Octubre del 2010</t>
  </si>
  <si>
    <t>7 de Octubre del 2010</t>
  </si>
  <si>
    <t>8 de Octubre del 2010</t>
  </si>
  <si>
    <t>9 de Octubre del 2010</t>
  </si>
  <si>
    <t>10 de Octubre del 2010</t>
  </si>
  <si>
    <t>11 de Octubre del 2010</t>
  </si>
  <si>
    <t>12 de Octubre del 2010</t>
  </si>
  <si>
    <t>13 de Octubre del 2010</t>
  </si>
  <si>
    <t>14 de Octubre del 2010</t>
  </si>
  <si>
    <t>15 de Octubre del 2010</t>
  </si>
  <si>
    <t>16 de Octubre del 2010</t>
  </si>
  <si>
    <t>17 de Octubre del 2010</t>
  </si>
  <si>
    <t>18 de Octubre del 2010</t>
  </si>
  <si>
    <t>19 de Octubre del 2010</t>
  </si>
  <si>
    <t>20 de Octubre del 2010</t>
  </si>
  <si>
    <t>21 de Octubre del 2010</t>
  </si>
  <si>
    <t>22 de Octubre del 2010</t>
  </si>
  <si>
    <t>23 de Octubre del 2010</t>
  </si>
  <si>
    <t>24 de Octubre del 2010</t>
  </si>
  <si>
    <t>25 de Octubre del 2010</t>
  </si>
  <si>
    <t>26 de Octubre del 2010</t>
  </si>
  <si>
    <t>27 de Octubre del 2010</t>
  </si>
  <si>
    <t>28 de Octubre del 2010</t>
  </si>
  <si>
    <t>29 de Octubre del 2010</t>
  </si>
  <si>
    <t>30 de Octubre del 2010</t>
  </si>
  <si>
    <t>31 de Octubre del 2010</t>
  </si>
  <si>
    <t>1 de Noviembre del 2010</t>
  </si>
  <si>
    <t>2 de Noviembre del 2010</t>
  </si>
  <si>
    <t>3 de Noviembre del 2010</t>
  </si>
  <si>
    <t>4 de Noviembre del 2010</t>
  </si>
  <si>
    <t>5 de Noviembre del 2010</t>
  </si>
  <si>
    <t>6 de Noviembre del 2010</t>
  </si>
  <si>
    <t>7 de Noviembre del 2010</t>
  </si>
  <si>
    <t>8 de Noviembre del 2010</t>
  </si>
  <si>
    <t>9 de Noviembre del 2010</t>
  </si>
  <si>
    <t>10 de Noviembre del 2010</t>
  </si>
  <si>
    <t>11 de Noviembre del 2010</t>
  </si>
  <si>
    <t>12 de Noviembre del 2010</t>
  </si>
  <si>
    <t>13 de Noviembre del 2010</t>
  </si>
  <si>
    <t>14 de Noviembre del 2010</t>
  </si>
  <si>
    <t>15 de Noviembre del 2010</t>
  </si>
  <si>
    <t>16 de Noviembre del 2010</t>
  </si>
  <si>
    <t>17 de Noviembre del 2010</t>
  </si>
  <si>
    <t>18 de Noviembre del 2010</t>
  </si>
  <si>
    <t>19 de Noviembre del 2010</t>
  </si>
  <si>
    <t>20 de Noviembre del 2010</t>
  </si>
  <si>
    <t>21 de Noviembre del 2010</t>
  </si>
  <si>
    <t>22 de Noviembre del 2010</t>
  </si>
  <si>
    <t>23 de Noviembre del 2010</t>
  </si>
  <si>
    <t>24 de Noviembre del 2010</t>
  </si>
  <si>
    <t>25 de Noviembre del 2010</t>
  </si>
  <si>
    <t>26 de Noviembre del 2010</t>
  </si>
  <si>
    <t>27 de Noviembre del 2010</t>
  </si>
  <si>
    <t>12 de Julio del 2010</t>
  </si>
  <si>
    <t>13 de Julio del 2010</t>
  </si>
  <si>
    <t>14 de Julio del 2010</t>
  </si>
  <si>
    <t>15 de Julio del 2010</t>
  </si>
  <si>
    <t>16 de Julio del 2010</t>
  </si>
  <si>
    <t>17 de Julio del 2010</t>
  </si>
  <si>
    <t>18 de Julio del 2010</t>
  </si>
  <si>
    <t>19 de Julio del 2010</t>
  </si>
  <si>
    <t>20 de Julio del 2010</t>
  </si>
  <si>
    <t>21 de Julio del 2010</t>
  </si>
  <si>
    <t>22 de Julio del 2010</t>
  </si>
  <si>
    <t>23 de Julio del 2010</t>
  </si>
  <si>
    <t>24 de Julio del 2010</t>
  </si>
  <si>
    <t>25 de Julio del 2010</t>
  </si>
  <si>
    <t>26 de Julio del 2010</t>
  </si>
  <si>
    <t>27 de Julio del 2010</t>
  </si>
  <si>
    <t>28 de Julio del 2010</t>
  </si>
  <si>
    <t>29 de Julio del 2010</t>
  </si>
  <si>
    <t>30 de Julio del 2010</t>
  </si>
  <si>
    <t>31 de Julio del 2010</t>
  </si>
  <si>
    <t>1 de Agosto del 2010</t>
  </si>
  <si>
    <t>2 de Agosto del 2010</t>
  </si>
  <si>
    <t>3 de Agosto del 2010</t>
  </si>
  <si>
    <t>4 de Agosto del 2010</t>
  </si>
  <si>
    <t>5 de Agosto del 2010</t>
  </si>
  <si>
    <t>6 de Agosto del 2010</t>
  </si>
  <si>
    <t>7 de Agosto del 2010</t>
  </si>
  <si>
    <t>8 de Agosto del 2010</t>
  </si>
  <si>
    <t>9 de Agosto del 2010</t>
  </si>
  <si>
    <t>10 de Agosto del 2010</t>
  </si>
  <si>
    <t>11 de Agosto del 2010</t>
  </si>
  <si>
    <t>12 de Agosto del 2010</t>
  </si>
  <si>
    <t>13 de Agosto del 2010</t>
  </si>
  <si>
    <t>14 de Agosto del 2010</t>
  </si>
  <si>
    <t>15 de Agosto del 2010</t>
  </si>
  <si>
    <t>16 de Agosto del 2010</t>
  </si>
  <si>
    <t>17 de Agosto del 2010</t>
  </si>
  <si>
    <t>18 de Agosto del 2010</t>
  </si>
  <si>
    <t>19 de Agosto del 2010</t>
  </si>
  <si>
    <t>20 de Agosto del 2010</t>
  </si>
  <si>
    <t>21 de Agosto del 2010</t>
  </si>
  <si>
    <t>22 de Agosto del 2010</t>
  </si>
  <si>
    <t>23 de Agosto del 2010</t>
  </si>
  <si>
    <t>24 de Agosto del 2010</t>
  </si>
  <si>
    <t>25 de Agosto del 2010</t>
  </si>
  <si>
    <t>26 de Agosto del 2010</t>
  </si>
  <si>
    <t>27 de Agosto del 2010</t>
  </si>
  <si>
    <t>28 de Agosto del 2010</t>
  </si>
  <si>
    <t>29 de Agosto del 2010</t>
  </si>
  <si>
    <t>30 de Agosto del 2010</t>
  </si>
  <si>
    <t>31 de Agosto del 2010</t>
  </si>
  <si>
    <t>1 de Septiembre del 2010</t>
  </si>
  <si>
    <t>2 de Septiembre del 2010</t>
  </si>
  <si>
    <t>3 de Septiembre del 2010</t>
  </si>
  <si>
    <t>4 de Septiembre del 2010</t>
  </si>
  <si>
    <t>5 de Septiembre del 2010</t>
  </si>
  <si>
    <t>6 de Septiembre del 2010</t>
  </si>
  <si>
    <t>7 de Septiembre del 2010</t>
  </si>
  <si>
    <t>8 de Septiembre del 2010</t>
  </si>
  <si>
    <t>9 de Septiembre del 2010</t>
  </si>
  <si>
    <t>10 de Septiembre del 2010</t>
  </si>
  <si>
    <t>11 de Septiembre del 2010</t>
  </si>
  <si>
    <t>12 de Septiembre del 2010</t>
  </si>
  <si>
    <t>13 de Septiembre del 2010</t>
  </si>
  <si>
    <t>14 de Septiembre del 2010</t>
  </si>
  <si>
    <t>15 de Septiembre del 2010</t>
  </si>
  <si>
    <t>16 de Septiembre del 2010</t>
  </si>
  <si>
    <t>17 de Septiembre del 2010</t>
  </si>
  <si>
    <t>18 de Septiembre del 2010</t>
  </si>
  <si>
    <t>19 de Septiembre del 2010</t>
  </si>
  <si>
    <t>20 de Septiembre del 2010</t>
  </si>
  <si>
    <t>1 de Junio del 2010</t>
  </si>
  <si>
    <t>2 de Junio del 2010</t>
  </si>
  <si>
    <t>3 de Junio del 2010</t>
  </si>
  <si>
    <t>4 de Junio del 2010</t>
  </si>
  <si>
    <t>5 de Junio del 2010</t>
  </si>
  <si>
    <t>6 de Junio del 2010</t>
  </si>
  <si>
    <t>7 de Junio del 2010</t>
  </si>
  <si>
    <t>8 de Junio del 2010</t>
  </si>
  <si>
    <t>9 de Junio del 2010</t>
  </si>
  <si>
    <t>10 de Junio del 2010</t>
  </si>
  <si>
    <t>11 de Junio del 2010</t>
  </si>
  <si>
    <t>12 de Junio del 2010</t>
  </si>
  <si>
    <t>13 de Junio del 2010</t>
  </si>
  <si>
    <t>14 de Junio del 2010</t>
  </si>
  <si>
    <t>15 de Junio del 2010</t>
  </si>
  <si>
    <t>16 de Junio del 2010</t>
  </si>
  <si>
    <t>17 de Junio del 2010</t>
  </si>
  <si>
    <t>18 de Junio del 2010</t>
  </si>
  <si>
    <t>19 de Junio del 2010</t>
  </si>
  <si>
    <t>20 de Junio del 2010</t>
  </si>
  <si>
    <t>21 de Junio del 2010</t>
  </si>
  <si>
    <t>22 de Junio del 2010</t>
  </si>
  <si>
    <t>23 de Junio del 2010</t>
  </si>
  <si>
    <t>24 de Junio del 2010</t>
  </si>
  <si>
    <t>25 de Junio del 2010</t>
  </si>
  <si>
    <t>26 de Junio del 2010</t>
  </si>
  <si>
    <t>27 de Junio del 2010</t>
  </si>
  <si>
    <t>28 de Junio del 2010</t>
  </si>
  <si>
    <t>29 de Junio del 2010</t>
  </si>
  <si>
    <t>30 de Junio del 2010</t>
  </si>
  <si>
    <t>1 de Julio del 2010</t>
  </si>
  <si>
    <t>2 de Julio del 2010</t>
  </si>
  <si>
    <t>3 de Julio del 2010</t>
  </si>
  <si>
    <t>4 de Julio del 2010</t>
  </si>
  <si>
    <t>5 de Julio del 2010</t>
  </si>
  <si>
    <t>6 de Julio del 2010</t>
  </si>
  <si>
    <t>7 de Julio del 2010</t>
  </si>
  <si>
    <t>8 de Julio del 2010</t>
  </si>
  <si>
    <t>9 de Julio del 2010</t>
  </si>
  <si>
    <t>10 de Julio del 2010</t>
  </si>
  <si>
    <t>11 de Julio del 2010</t>
  </si>
  <si>
    <t>Promedio</t>
  </si>
  <si>
    <t>Desviación Estándar</t>
  </si>
  <si>
    <t>Miércoles</t>
  </si>
  <si>
    <t>Jueves</t>
  </si>
  <si>
    <t>Viernes</t>
  </si>
  <si>
    <t>Sábado</t>
  </si>
  <si>
    <t>Domingo</t>
  </si>
  <si>
    <t>Lunes</t>
  </si>
  <si>
    <t>Martes</t>
  </si>
  <si>
    <t>Formato Para Anotar el Conteo de Pasos Por Semestre</t>
  </si>
  <si>
    <t>Nombre:</t>
  </si>
  <si>
    <t xml:space="preserve">Curso: </t>
  </si>
  <si>
    <t xml:space="preserve">Maestro/a: </t>
  </si>
  <si>
    <t xml:space="preserve">Fecha inicial y final: </t>
  </si>
  <si>
    <t xml:space="preserve">Semestre: </t>
  </si>
  <si>
    <t>Fecha</t>
  </si>
  <si>
    <t>Día</t>
  </si>
  <si>
    <t>Objetivo Cumulativo</t>
  </si>
  <si>
    <t>Pasos Tomados</t>
  </si>
  <si>
    <t>Pasos cumulativos</t>
  </si>
  <si>
    <t>1 de Enero del 2019</t>
  </si>
  <si>
    <t>2 de Enero del 2019</t>
  </si>
  <si>
    <t>3 de Enero del 2019</t>
  </si>
  <si>
    <t>4 de Enero del 2019</t>
  </si>
  <si>
    <t>5 de Enero del 2019</t>
  </si>
  <si>
    <t>6 de Enero del 2019</t>
  </si>
  <si>
    <t>7 de Enero del 2019</t>
  </si>
  <si>
    <t>8 de Enero del 2019</t>
  </si>
  <si>
    <t>9 de Enero del 2019</t>
  </si>
  <si>
    <t>10 de Enero del 2019</t>
  </si>
  <si>
    <t>11 de Enero del 2019</t>
  </si>
  <si>
    <t>12 de Enero del 2019</t>
  </si>
  <si>
    <t>13 de Enero del 2019</t>
  </si>
  <si>
    <t>14 de Enero del 2019</t>
  </si>
  <si>
    <t>15 de Enero del 2019</t>
  </si>
  <si>
    <t>16 de Enero del 2019</t>
  </si>
  <si>
    <t>17 de Enero del 2019</t>
  </si>
  <si>
    <t>18 de Enero del 2019</t>
  </si>
  <si>
    <t>19 de Enero del 2019</t>
  </si>
  <si>
    <t>20 de Enero del 2019</t>
  </si>
  <si>
    <t>21 de Enero del 2019</t>
  </si>
  <si>
    <t>22 de Enero del 2019</t>
  </si>
  <si>
    <t>23 de Enero del 2019</t>
  </si>
  <si>
    <t>24 de Enero del 2019</t>
  </si>
  <si>
    <t>25 de Enero del 2019</t>
  </si>
  <si>
    <t>26 de Enero del 2019</t>
  </si>
  <si>
    <t>27 de Enero del 2019</t>
  </si>
  <si>
    <t>28 de Enero del 2019</t>
  </si>
  <si>
    <t>29 de Enero del 2019</t>
  </si>
  <si>
    <t>30 de Enero del 2019</t>
  </si>
  <si>
    <t>31 de Enero del 2019</t>
  </si>
  <si>
    <t>1 de Febrero del 2019</t>
  </si>
  <si>
    <t>2 de Febrero del 2019</t>
  </si>
  <si>
    <t>3 de Febrero del 2019</t>
  </si>
  <si>
    <t>4 de Febrero del 2019</t>
  </si>
  <si>
    <t>5 de Febrero del 2019</t>
  </si>
  <si>
    <t>6 de Febrero del 2019</t>
  </si>
  <si>
    <t>7 de Febrero del 2019</t>
  </si>
  <si>
    <t>8 de Febrero del 2019</t>
  </si>
  <si>
    <t>9 de Febrero del 2019</t>
  </si>
  <si>
    <t>10 de Febrero del 2019</t>
  </si>
  <si>
    <t>11 de Febrero del 2019</t>
  </si>
  <si>
    <t>12 de Febrero del 2019</t>
  </si>
  <si>
    <t>13 de Febrero del 2019</t>
  </si>
  <si>
    <t>14 de Febrero del 2019</t>
  </si>
  <si>
    <t>15 de Febrero del 2019</t>
  </si>
  <si>
    <t>16 de Febrero del 2019</t>
  </si>
  <si>
    <t>17 de Febrero del 2019</t>
  </si>
  <si>
    <t>18 de Febrero del 2019</t>
  </si>
  <si>
    <t>19 de Febrero del 2019</t>
  </si>
  <si>
    <t>20 de Febrero del 2019</t>
  </si>
  <si>
    <t>21 de Febrero del 2019</t>
  </si>
  <si>
    <t>22 de Febrero del 2019</t>
  </si>
  <si>
    <t>23 de Febrero del 2019</t>
  </si>
  <si>
    <t>24 de Febrero del 2019</t>
  </si>
  <si>
    <t>25 de Febrero del 2019</t>
  </si>
  <si>
    <t>26 de Febrero del 2019</t>
  </si>
  <si>
    <t>27 de Febrero del 2019</t>
  </si>
  <si>
    <t>28 de Febrero del 2019</t>
  </si>
  <si>
    <t>1 de Marzo del 2019</t>
  </si>
  <si>
    <t>2 de Marzo del 2019</t>
  </si>
  <si>
    <t>3 de Marzo del 2019</t>
  </si>
  <si>
    <t>4 de Marzo del 2019</t>
  </si>
  <si>
    <t>5 de Marzo del 2019</t>
  </si>
  <si>
    <t>6 de Marzo del 2019</t>
  </si>
  <si>
    <t>7 de Marzo del 2019</t>
  </si>
  <si>
    <t>8 de Marzo del 2019</t>
  </si>
  <si>
    <t>9 de Marzo del 2019</t>
  </si>
  <si>
    <t>10 de Marzo del 2019</t>
  </si>
  <si>
    <t>11 de Marzo del 2019</t>
  </si>
  <si>
    <t>12 de Marzo del 2019</t>
  </si>
  <si>
    <t>13 de Marzo del 2019</t>
  </si>
  <si>
    <t>14 de Marzo del 2019</t>
  </si>
  <si>
    <t>15 de Marzo del 2019</t>
  </si>
  <si>
    <t>16 de Marzo del 2019</t>
  </si>
  <si>
    <t>17 de Marzo del 2019</t>
  </si>
  <si>
    <t>18 de Marzo del 2019</t>
  </si>
  <si>
    <t>19 de Marzo del 2019</t>
  </si>
  <si>
    <t>20 de Marzo del 2019</t>
  </si>
  <si>
    <t>21 de Marzo del 2019</t>
  </si>
  <si>
    <t>22 de Marzo del 2019</t>
  </si>
  <si>
    <t>23 de Marzo del 2019</t>
  </si>
  <si>
    <t>24 de Marzo del 2019</t>
  </si>
  <si>
    <t>25 de Marzo del 2019</t>
  </si>
  <si>
    <t>26 de Marzo del 2019</t>
  </si>
  <si>
    <t>27 de Marzo del 2019</t>
  </si>
  <si>
    <t>28 de Marzo del 2019</t>
  </si>
  <si>
    <t>29 de Marzo del 2019</t>
  </si>
  <si>
    <t>30 de Marzo del 2019</t>
  </si>
  <si>
    <t>31 de Marzo del 2019</t>
  </si>
  <si>
    <t>1 de Abril del 2019</t>
  </si>
  <si>
    <t>2 de Abril del 2019</t>
  </si>
  <si>
    <t>3 de Abril del 2019</t>
  </si>
  <si>
    <t>4 de Abril del 2019</t>
  </si>
  <si>
    <t>5 de Abril del 2019</t>
  </si>
  <si>
    <t>6 de Abril del 2019</t>
  </si>
  <si>
    <t>7 de Abril del 2019</t>
  </si>
  <si>
    <t>8 de Abril del 2019</t>
  </si>
  <si>
    <t>9 de Abril del 2019</t>
  </si>
  <si>
    <t>10 de Abril del 2019</t>
  </si>
  <si>
    <t>11 de Abril del 2019</t>
  </si>
  <si>
    <t>12 de Abril del 2019</t>
  </si>
  <si>
    <t>13 de Abril del 2019</t>
  </si>
  <si>
    <t>14 de Abril del 2019</t>
  </si>
  <si>
    <t>15 de Abril del 2019</t>
  </si>
  <si>
    <t>16 de Abril del 2019</t>
  </si>
  <si>
    <t>17 de Abril del 2019</t>
  </si>
  <si>
    <t>18 de Abril del 2019</t>
  </si>
  <si>
    <t>19 de Abril del 2019</t>
  </si>
  <si>
    <t>20 de Abril del 2019</t>
  </si>
  <si>
    <t>21 de Abril del 2019</t>
  </si>
  <si>
    <t>22 de Abril del 2019</t>
  </si>
  <si>
    <t>23 de Abril del 2019</t>
  </si>
  <si>
    <t>24 de Abril del 2019</t>
  </si>
  <si>
    <t>25 de Abril del 2019</t>
  </si>
  <si>
    <t>26 de Abril del 2019</t>
  </si>
  <si>
    <t>27 de Abril del 2019</t>
  </si>
  <si>
    <t>28 de Abril del 2019</t>
  </si>
  <si>
    <t>29 de Abril del 2019</t>
  </si>
  <si>
    <t>30 de Abril del 2019</t>
  </si>
  <si>
    <t>1 de Mayo del 2019</t>
  </si>
  <si>
    <t>2 de Mayo del 2019</t>
  </si>
  <si>
    <t>3 de Mayo del 2019</t>
  </si>
  <si>
    <t>4 de Mayo del 2019</t>
  </si>
  <si>
    <t>5 de Mayo del 2019</t>
  </si>
  <si>
    <t>6 de Mayo del 2019</t>
  </si>
  <si>
    <t>7 de Mayo del 2019</t>
  </si>
  <si>
    <t>8 de Mayo del 2019</t>
  </si>
  <si>
    <t>9 de Mayo del 2019</t>
  </si>
  <si>
    <t>10 de Mayo del 2019</t>
  </si>
  <si>
    <t>11 de Mayo del 2019</t>
  </si>
  <si>
    <t>12 de Mayo del 2019</t>
  </si>
  <si>
    <t>13 de Mayo del 2019</t>
  </si>
  <si>
    <t>14 de Mayo del 2019</t>
  </si>
  <si>
    <t>15 de Mayo del 2019</t>
  </si>
  <si>
    <t>16 de Mayo del 2019</t>
  </si>
  <si>
    <t>17 de Mayo del 2019</t>
  </si>
  <si>
    <t>18 de Mayo del 2019</t>
  </si>
  <si>
    <t>19 de Mayo del 2019</t>
  </si>
  <si>
    <t>20 de Mayo del 2019</t>
  </si>
  <si>
    <t>21 de Mayo del 2019</t>
  </si>
  <si>
    <t>22 de Mayo del 2019</t>
  </si>
  <si>
    <t>23 de Mayo del 2019</t>
  </si>
  <si>
    <t>24 de Mayo del 2019</t>
  </si>
  <si>
    <t>25 de Mayo del 2019</t>
  </si>
  <si>
    <t>26 de Mayo del 2019</t>
  </si>
  <si>
    <t>27 de Mayo del 2019</t>
  </si>
  <si>
    <t>28 de Mayo del 2019</t>
  </si>
  <si>
    <t>29 de Mayo del 2019</t>
  </si>
  <si>
    <t>30 de Mayo del 2019</t>
  </si>
  <si>
    <t>31 de Mayo del 2019</t>
  </si>
  <si>
    <t>1 de Enero del 2020</t>
  </si>
  <si>
    <t>2 de Enero del 2020</t>
  </si>
  <si>
    <t>3 de Enero del 2020</t>
  </si>
  <si>
    <t>4 de Enero del 2020</t>
  </si>
  <si>
    <t>5 de Enero del 2020</t>
  </si>
  <si>
    <t>6 de Enero del 2020</t>
  </si>
  <si>
    <t>7 de Enero del 2020</t>
  </si>
  <si>
    <t>8 de Enero del 2020</t>
  </si>
  <si>
    <t>9 de Enero del 2020</t>
  </si>
  <si>
    <t>10 de Enero del 2020</t>
  </si>
  <si>
    <t>11 de Enero del 2020</t>
  </si>
  <si>
    <t>12 de Enero del 2020</t>
  </si>
  <si>
    <t>13 de Enero del 2020</t>
  </si>
  <si>
    <t>14 de Enero del 2020</t>
  </si>
  <si>
    <t>15 de Enero del 2020</t>
  </si>
  <si>
    <t>16 de Enero del 2020</t>
  </si>
  <si>
    <t>17 de Enero del 2020</t>
  </si>
  <si>
    <t>18 de Enero del 2020</t>
  </si>
  <si>
    <t>19 de Enero del 2020</t>
  </si>
  <si>
    <t>20 de Enero del 2020</t>
  </si>
  <si>
    <t>21 de Enero del 2020</t>
  </si>
  <si>
    <t>22 de Enero del 2020</t>
  </si>
  <si>
    <t>23 de Enero del 2020</t>
  </si>
  <si>
    <t>24 de Enero del 2020</t>
  </si>
  <si>
    <t>25 de Enero del 2020</t>
  </si>
  <si>
    <t>26 de Enero del 2020</t>
  </si>
  <si>
    <t>27 de Enero del 2020</t>
  </si>
  <si>
    <t>28 de Enero del 2020</t>
  </si>
  <si>
    <t>29 de Enero del 2020</t>
  </si>
  <si>
    <t>30 de Enero del 2020</t>
  </si>
  <si>
    <t>31 de Enero del 2020</t>
  </si>
  <si>
    <t>1 de Febrero del 2020</t>
  </si>
  <si>
    <t>2 de Febrero del 2020</t>
  </si>
  <si>
    <t>3 de Febrero del 2020</t>
  </si>
  <si>
    <t>4 de Febrero del 2020</t>
  </si>
  <si>
    <t>5 de Febrero del 2020</t>
  </si>
  <si>
    <t>6 de Febrero del 2020</t>
  </si>
  <si>
    <t>7 de Febrero del 2020</t>
  </si>
  <si>
    <t>8 de Febrero del 2020</t>
  </si>
  <si>
    <t>9 de Febrero del 2020</t>
  </si>
  <si>
    <t>10 de Febrero del 2020</t>
  </si>
  <si>
    <t>11 de Febrero del 2020</t>
  </si>
  <si>
    <t>12 de Febrero del 2020</t>
  </si>
  <si>
    <t>13 de Febrero del 2020</t>
  </si>
  <si>
    <t>14 de Febrero del 2020</t>
  </si>
  <si>
    <t>15 de Febrero del 2020</t>
  </si>
  <si>
    <t>16 de Febrero del 2020</t>
  </si>
  <si>
    <t>17 de Febrero del 2020</t>
  </si>
  <si>
    <t>18 de Febrero del 2020</t>
  </si>
  <si>
    <t>19 de Febrero del 2020</t>
  </si>
  <si>
    <t>20 de Febrero del 2020</t>
  </si>
  <si>
    <t>21 de Febrero del 2020</t>
  </si>
  <si>
    <t>22 de Febrero del 2020</t>
  </si>
  <si>
    <t>23 de Febrero del 2020</t>
  </si>
  <si>
    <t>24 de Febrero del 2020</t>
  </si>
  <si>
    <t>25 de Febrero del 2020</t>
  </si>
  <si>
    <t>26 de Febrero del 2020</t>
  </si>
  <si>
    <t>27 de Febrero del 2020</t>
  </si>
  <si>
    <t>28 de Febrero del 2020</t>
  </si>
  <si>
    <t>1 de Marzo del 2020</t>
  </si>
  <si>
    <t>2 de Marzo del 2020</t>
  </si>
  <si>
    <t>3 de Marzo del 2020</t>
  </si>
  <si>
    <t>4 de Marzo del 2020</t>
  </si>
  <si>
    <t>5 de Marzo del 2020</t>
  </si>
  <si>
    <t>6 de Marzo del 2020</t>
  </si>
  <si>
    <t>7 de Marzo del 2020</t>
  </si>
  <si>
    <t>8 de Marzo del 2020</t>
  </si>
  <si>
    <t>9 de Marzo del 2020</t>
  </si>
  <si>
    <t>10 de Marzo del 2020</t>
  </si>
  <si>
    <t>11 de Marzo del 2020</t>
  </si>
  <si>
    <t>12 de Marzo del 2020</t>
  </si>
  <si>
    <t>13 de Marzo del 2020</t>
  </si>
  <si>
    <t>14 de Marzo del 2020</t>
  </si>
  <si>
    <t>15 de Marzo del 2020</t>
  </si>
  <si>
    <t>16 de Marzo del 2020</t>
  </si>
  <si>
    <t>17 de Marzo del 2020</t>
  </si>
  <si>
    <t>18 de Marzo del 2020</t>
  </si>
  <si>
    <t>19 de Marzo del 2020</t>
  </si>
  <si>
    <t>20 de Marzo del 2020</t>
  </si>
  <si>
    <t>21 de Marzo del 2020</t>
  </si>
  <si>
    <t>22 de Marzo del 2020</t>
  </si>
  <si>
    <t>23 de Marzo del 2020</t>
  </si>
  <si>
    <t>24 de Marzo del 2020</t>
  </si>
  <si>
    <t>25 de Marzo del 2020</t>
  </si>
  <si>
    <t>26 de Marzo del 2020</t>
  </si>
  <si>
    <t>27 de Marzo del 2020</t>
  </si>
  <si>
    <t>28 de Marzo del 2020</t>
  </si>
  <si>
    <t>29 de Marzo del 2020</t>
  </si>
  <si>
    <t>30 de Marzo del 2020</t>
  </si>
  <si>
    <t>31 de Marzo del 2020</t>
  </si>
  <si>
    <t>1 de Abril del 2020</t>
  </si>
  <si>
    <t>2 de Abril del 2020</t>
  </si>
  <si>
    <t>3 de Abril del 2020</t>
  </si>
  <si>
    <t>4 de Abril del 2020</t>
  </si>
  <si>
    <t>5 de Abril del 2020</t>
  </si>
  <si>
    <t>6 de Abril del 2020</t>
  </si>
  <si>
    <t>7 de Abril del 2020</t>
  </si>
  <si>
    <t>8 de Abril del 2020</t>
  </si>
  <si>
    <t>9 de Abril del 2020</t>
  </si>
  <si>
    <t>10 de Abril del 2020</t>
  </si>
  <si>
    <t>11 de Abril del 2020</t>
  </si>
  <si>
    <t>12 de Abril del 2020</t>
  </si>
  <si>
    <t>13 de Abril del 2020</t>
  </si>
  <si>
    <t>14 de Abril del 2020</t>
  </si>
  <si>
    <t>15 de Abril del 2020</t>
  </si>
  <si>
    <t>16 de Abril del 2020</t>
  </si>
  <si>
    <t>17 de Abril del 2020</t>
  </si>
  <si>
    <t>18 de Abril del 2020</t>
  </si>
  <si>
    <t>19 de Abril del 2020</t>
  </si>
  <si>
    <t>20 de Abril del 2020</t>
  </si>
  <si>
    <t>21 de Abril del 2020</t>
  </si>
  <si>
    <t>22 de Abril del 2020</t>
  </si>
  <si>
    <t>23 de Abril del 2020</t>
  </si>
  <si>
    <t>24 de Abril del 2020</t>
  </si>
  <si>
    <t>25 de Abril del 2020</t>
  </si>
  <si>
    <t>26 de Abril del 2020</t>
  </si>
  <si>
    <t>27 de Abril del 2020</t>
  </si>
  <si>
    <t>28 de Abril del 2020</t>
  </si>
  <si>
    <t>29 de Abril del 2020</t>
  </si>
  <si>
    <t>30 de Abril del 2020</t>
  </si>
  <si>
    <t>1 de Mayo del 2020</t>
  </si>
  <si>
    <t>2 de Mayo del 2020</t>
  </si>
  <si>
    <t>3 de Mayo del 2020</t>
  </si>
  <si>
    <t>4 de Mayo del 2020</t>
  </si>
  <si>
    <t>5 de Mayo del 2020</t>
  </si>
  <si>
    <t>6 de Mayo del 2020</t>
  </si>
  <si>
    <t>7 de Mayo del 2020</t>
  </si>
  <si>
    <t>8 de Mayo del 2020</t>
  </si>
  <si>
    <t>9 de Mayo del 2020</t>
  </si>
  <si>
    <t>10 de Mayo del 2020</t>
  </si>
  <si>
    <t>11 de Mayo del 2020</t>
  </si>
  <si>
    <t>12 de Mayo del 2020</t>
  </si>
  <si>
    <t>13 de Mayo del 2020</t>
  </si>
  <si>
    <t>14 de Mayo del 2020</t>
  </si>
  <si>
    <t>15 de Mayo del 2020</t>
  </si>
  <si>
    <t>16 de Mayo del 2020</t>
  </si>
  <si>
    <t>17 de Mayo del 2020</t>
  </si>
  <si>
    <t>18 de Mayo del 2020</t>
  </si>
  <si>
    <t>19 de Mayo del 2020</t>
  </si>
  <si>
    <t>20 de Mayo del 2020</t>
  </si>
  <si>
    <t>21 de Mayo del 2020</t>
  </si>
  <si>
    <t>22 de Mayo del 2020</t>
  </si>
  <si>
    <t>23 de Mayo del 2020</t>
  </si>
  <si>
    <t>24 de Mayo del 2020</t>
  </si>
  <si>
    <t>25 de Mayo del 2020</t>
  </si>
  <si>
    <t>26 de Mayo del 2020</t>
  </si>
  <si>
    <t>27 de Mayo del 2020</t>
  </si>
  <si>
    <t>28 de Mayo del 2020</t>
  </si>
  <si>
    <t>29 de Mayo del 2020</t>
  </si>
  <si>
    <t>30 de Mayo del 2020</t>
  </si>
  <si>
    <t>31 de Mayo del 2020</t>
  </si>
  <si>
    <t>1 de Junio del 2020</t>
  </si>
  <si>
    <t>2 de Junio del 2020</t>
  </si>
  <si>
    <t>3 de Junio del 2020</t>
  </si>
  <si>
    <t>4 de Junio del 2020</t>
  </si>
  <si>
    <t>5 de Junio del 2020</t>
  </si>
  <si>
    <t>6 de Junio del 2020</t>
  </si>
  <si>
    <t>7 de Junio del 2020</t>
  </si>
  <si>
    <t>8 de Junio del 2020</t>
  </si>
  <si>
    <t>9 de Junio del 2020</t>
  </si>
  <si>
    <t>10 de Junio del 2020</t>
  </si>
  <si>
    <t>11 de Junio del 2020</t>
  </si>
  <si>
    <t>12 de Junio del 2020</t>
  </si>
  <si>
    <t>13 de Junio del 2020</t>
  </si>
  <si>
    <t>14 de Junio del 2020</t>
  </si>
  <si>
    <t>15 de Junio del 2020</t>
  </si>
  <si>
    <t>16 de Junio del 2020</t>
  </si>
  <si>
    <t>17 de Junio del 2020</t>
  </si>
  <si>
    <t>18 de Junio del 2020</t>
  </si>
  <si>
    <t>19 de Junio del 2020</t>
  </si>
  <si>
    <t>20 de Junio del 2020</t>
  </si>
  <si>
    <t>21 de Junio del 2020</t>
  </si>
  <si>
    <t>22 de Junio del 2020</t>
  </si>
  <si>
    <t>23 de Junio del 2020</t>
  </si>
  <si>
    <t>24 de Junio del 2020</t>
  </si>
  <si>
    <t>25 de Junio del 2020</t>
  </si>
  <si>
    <t>26 de Junio del 2020</t>
  </si>
  <si>
    <t>27 de Junio del 2020</t>
  </si>
  <si>
    <t>28 de Junio del 2020</t>
  </si>
  <si>
    <t>29 de Junio del 2020</t>
  </si>
  <si>
    <t>30 de Junio del 2020</t>
  </si>
  <si>
    <t>1 de Julio del 2020</t>
  </si>
  <si>
    <t>2 de Julio del 2020</t>
  </si>
  <si>
    <t>3 de Julio del 2020</t>
  </si>
  <si>
    <t>4 de Julio del 2020</t>
  </si>
  <si>
    <t>5 de Julio del 2020</t>
  </si>
  <si>
    <t>6 de Julio del 2020</t>
  </si>
  <si>
    <t>7 de Julio del 2020</t>
  </si>
  <si>
    <t>8 de Julio del 2020</t>
  </si>
  <si>
    <t>9 de Julio del 2020</t>
  </si>
  <si>
    <t>10 de Julio del 2020</t>
  </si>
  <si>
    <t>11 de Julio del 2020</t>
  </si>
  <si>
    <t>12 de Julio del 2020</t>
  </si>
  <si>
    <t>13 de Julio del 2020</t>
  </si>
  <si>
    <t>14 de Julio del 2020</t>
  </si>
  <si>
    <t>15 de Julio del 2020</t>
  </si>
  <si>
    <t>16 de Julio del 2020</t>
  </si>
  <si>
    <t>17 de Julio del 2020</t>
  </si>
  <si>
    <t>18 de Julio del 2020</t>
  </si>
  <si>
    <t>19 de Julio del 2020</t>
  </si>
  <si>
    <t>20 de Julio del 2020</t>
  </si>
  <si>
    <t>21 de Julio del 2020</t>
  </si>
  <si>
    <t>22 de Julio del 2020</t>
  </si>
  <si>
    <t>23 de Julio del 2020</t>
  </si>
  <si>
    <t>24 de Julio del 2020</t>
  </si>
  <si>
    <t>25 de Julio del 2020</t>
  </si>
  <si>
    <t>26 de Julio del 2020</t>
  </si>
  <si>
    <t>27 de Julio del 2020</t>
  </si>
  <si>
    <t>28 de Julio del 2020</t>
  </si>
  <si>
    <t>29 de Julio del 2020</t>
  </si>
  <si>
    <t>30 de Julio del 2020</t>
  </si>
  <si>
    <t>31 de Julio del 2020</t>
  </si>
  <si>
    <t>1 de Agosto del 2020</t>
  </si>
  <si>
    <t>2 de Agosto del 2020</t>
  </si>
  <si>
    <t>3 de Agosto del 2020</t>
  </si>
  <si>
    <t>4 de Agosto del 2020</t>
  </si>
  <si>
    <t>5 de Agosto del 2020</t>
  </si>
  <si>
    <t>6 de Agosto del 2020</t>
  </si>
  <si>
    <t>7 de Agosto del 2020</t>
  </si>
  <si>
    <t>8 de Agosto del 2020</t>
  </si>
  <si>
    <t>9 de Agosto del 2020</t>
  </si>
  <si>
    <t>10 de Agosto del 2020</t>
  </si>
  <si>
    <t>11 de Agosto del 2020</t>
  </si>
  <si>
    <t>12 de Agosto del 2020</t>
  </si>
  <si>
    <t>13 de Agosto del 2020</t>
  </si>
  <si>
    <t>14 de Agosto del 2020</t>
  </si>
  <si>
    <t>15 de Agosto del 2020</t>
  </si>
  <si>
    <t>16 de Agosto del 2020</t>
  </si>
  <si>
    <t>17 de Agosto del 2020</t>
  </si>
  <si>
    <t>18 de Agosto del 2020</t>
  </si>
  <si>
    <t>19 de Agosto del 2020</t>
  </si>
  <si>
    <t>20 de Agosto del 2020</t>
  </si>
  <si>
    <t>21 de Agosto del 2020</t>
  </si>
  <si>
    <t>22 de Agosto del 2020</t>
  </si>
  <si>
    <t>23 de Agosto del 2020</t>
  </si>
  <si>
    <t>24 de Agosto del 2020</t>
  </si>
  <si>
    <t>25 de Agosto del 2020</t>
  </si>
  <si>
    <t>26 de Agosto del 2020</t>
  </si>
  <si>
    <t>27 de Agosto del 2020</t>
  </si>
  <si>
    <t>28 de Agosto del 2020</t>
  </si>
  <si>
    <t>29 de Agosto del 2020</t>
  </si>
  <si>
    <t>30 de Agosto del 2020</t>
  </si>
  <si>
    <t>31 de Agosto del 2020</t>
  </si>
  <si>
    <t>1 de Septiembre del 2020</t>
  </si>
  <si>
    <t>2 de Septiembre del 2020</t>
  </si>
  <si>
    <t>3 de Septiembre del 2020</t>
  </si>
  <si>
    <t>4 de Septiembre del 2020</t>
  </si>
  <si>
    <t>5 de Septiembre del 2020</t>
  </si>
  <si>
    <t>6 de Septiembre del 2020</t>
  </si>
  <si>
    <t>7 de Septiembre del 2020</t>
  </si>
  <si>
    <t>8 de Septiembre del 2020</t>
  </si>
  <si>
    <t>9 de Septiembre del 2020</t>
  </si>
  <si>
    <t>10 de Septiembre del 2020</t>
  </si>
  <si>
    <t>11 de Septiembre del 2020</t>
  </si>
  <si>
    <t>12 de Septiembre del 2020</t>
  </si>
  <si>
    <t>13 de Septiembre del 2020</t>
  </si>
  <si>
    <t>14 de Septiembre del 2020</t>
  </si>
  <si>
    <t>15 de Septiembre del 2020</t>
  </si>
  <si>
    <t>16 de Septiembre del 2020</t>
  </si>
  <si>
    <t>17 de Septiembre del 2020</t>
  </si>
  <si>
    <t>18 de Septiembre del 2020</t>
  </si>
  <si>
    <t>19 de Septiembre del 2020</t>
  </si>
  <si>
    <t>20 de Septiembre del 2020</t>
  </si>
  <si>
    <t>21 de Septiembre del 2020</t>
  </si>
  <si>
    <t>22 de Septiembre del 2020</t>
  </si>
  <si>
    <t>23 de Septiembre del 2020</t>
  </si>
  <si>
    <t>24 de Septiembre del 2020</t>
  </si>
  <si>
    <t>25 de Septiembre del 2020</t>
  </si>
  <si>
    <t>26 de Septiembre del 2020</t>
  </si>
  <si>
    <t>27 de Septiembre del 2020</t>
  </si>
  <si>
    <t>28 de Septiembre del 2020</t>
  </si>
  <si>
    <t>29 de Septiembre del 2020</t>
  </si>
  <si>
    <t>30 de Septiembre del 2020</t>
  </si>
  <si>
    <t>1 de Octubre del 2020</t>
  </si>
  <si>
    <t>2 de Octubre del 2020</t>
  </si>
  <si>
    <t>3 de Octubre del 2020</t>
  </si>
  <si>
    <t>4 de Octubre del 2020</t>
  </si>
  <si>
    <t>5 de Octubre del 2020</t>
  </si>
  <si>
    <t>6 de Octubre del 2020</t>
  </si>
  <si>
    <t>7 de Octubre del 2020</t>
  </si>
  <si>
    <t>8 de Octubre del 2020</t>
  </si>
  <si>
    <t>9 de Octubre del 2020</t>
  </si>
  <si>
    <t>10 de Octubre del 2020</t>
  </si>
  <si>
    <t>11 de Octubre del 2020</t>
  </si>
  <si>
    <t>12 de Octubre del 2020</t>
  </si>
  <si>
    <t>13 de Octubre del 2020</t>
  </si>
  <si>
    <t>14 de Octubre del 2020</t>
  </si>
  <si>
    <t>15 de Octubre del 2020</t>
  </si>
  <si>
    <t>16 de Octubre del 2020</t>
  </si>
  <si>
    <t>17 de Octubre del 2020</t>
  </si>
  <si>
    <t>18 de Octubre del 2020</t>
  </si>
  <si>
    <t>19 de Octubre del 2020</t>
  </si>
  <si>
    <t>20 de Octubre del 2020</t>
  </si>
  <si>
    <t>21 de Octubre del 2020</t>
  </si>
  <si>
    <t>22 de Octubre del 2020</t>
  </si>
  <si>
    <t>23 de Octubre del 2020</t>
  </si>
  <si>
    <t>24 de Octubre del 2020</t>
  </si>
  <si>
    <t>25 de Octubre del 2020</t>
  </si>
  <si>
    <t>26 de Octubre del 2020</t>
  </si>
  <si>
    <t>27 de Octubre del 2020</t>
  </si>
  <si>
    <t>28 de Octubre del 2020</t>
  </si>
  <si>
    <t>29 de Octubre del 2020</t>
  </si>
  <si>
    <t>30 de Octubre del 2020</t>
  </si>
  <si>
    <t>31 de Octubre del 2020</t>
  </si>
  <si>
    <t>1 de Noviembre del 2020</t>
  </si>
  <si>
    <t>2 de Noviembre del 2020</t>
  </si>
  <si>
    <t>3 de Noviembre del 2020</t>
  </si>
  <si>
    <t>4 de Noviembre del 2020</t>
  </si>
  <si>
    <t>5 de Noviembre del 2020</t>
  </si>
  <si>
    <t>6 de Noviembre del 2020</t>
  </si>
  <si>
    <t>7 de Noviembre del 2020</t>
  </si>
  <si>
    <t>8 de Noviembre del 2020</t>
  </si>
  <si>
    <t>9 de Noviembre del 2020</t>
  </si>
  <si>
    <t>10 de Noviembre del 2020</t>
  </si>
  <si>
    <t>11 de Noviembre del 2020</t>
  </si>
  <si>
    <t>12 de Noviembre del 2020</t>
  </si>
  <si>
    <t>13 de Noviembre del 2020</t>
  </si>
  <si>
    <t>14 de Noviembre del 2020</t>
  </si>
  <si>
    <t>15 de Noviembre del 2020</t>
  </si>
  <si>
    <t>16 de Noviembre del 2020</t>
  </si>
  <si>
    <t>17 de Noviembre del 2020</t>
  </si>
  <si>
    <t>18 de Noviembre del 2020</t>
  </si>
  <si>
    <t>19 de Noviembre del 2020</t>
  </si>
  <si>
    <t>20 de Noviembre del 2020</t>
  </si>
  <si>
    <t>21 de Noviembre del 2020</t>
  </si>
  <si>
    <t>22 de Noviembre del 2020</t>
  </si>
  <si>
    <t>23 de Noviembre del 2020</t>
  </si>
  <si>
    <t>24 de Noviembre del 2020</t>
  </si>
  <si>
    <t>25 de Noviembre del 2020</t>
  </si>
  <si>
    <t>26 de Noviembre del 2020</t>
  </si>
  <si>
    <t>27 de Noviembre del 2020</t>
  </si>
  <si>
    <t>28 de Noviembre del 2020</t>
  </si>
  <si>
    <t>29 de Noviembre del 2020</t>
  </si>
  <si>
    <t>30 de Noviembre del 2020</t>
  </si>
  <si>
    <t>1 de Diciembre del 2020</t>
  </si>
  <si>
    <t>2 de Diciembre del 2020</t>
  </si>
  <si>
    <t>3 de Diciembre del 2020</t>
  </si>
  <si>
    <t>4 de Diciembre del 2020</t>
  </si>
  <si>
    <t>5 de Diciembre del 2020</t>
  </si>
  <si>
    <t>6 de Diciembre del 2020</t>
  </si>
  <si>
    <t>7 de Diciembre del 2020</t>
  </si>
  <si>
    <t>8 de Diciembre del 2020</t>
  </si>
  <si>
    <t>9 de Diciembre del 2020</t>
  </si>
  <si>
    <t>10 de Diciembre del 2020</t>
  </si>
  <si>
    <t>11 de Diciembre del 2020</t>
  </si>
  <si>
    <t>12 de Diciembre del 2020</t>
  </si>
  <si>
    <t>13 de Diciembre del 2020</t>
  </si>
  <si>
    <t>14 de Diciembre del 2020</t>
  </si>
  <si>
    <t>15 de Diciembre del 2020</t>
  </si>
  <si>
    <t>16 de Diciembre del 2020</t>
  </si>
  <si>
    <t>17 de Diciembre del 2020</t>
  </si>
  <si>
    <t>18 de Diciembre del 2020</t>
  </si>
  <si>
    <t>19 de Diciembre del 2020</t>
  </si>
  <si>
    <t>20 de Diciembre del 2020</t>
  </si>
  <si>
    <t>21 de Diciembre del 2020</t>
  </si>
  <si>
    <t>22 de Diciembre del 2020</t>
  </si>
  <si>
    <t>23 de Diciembre del 2020</t>
  </si>
  <si>
    <t>24 de Diciembre del 2020</t>
  </si>
  <si>
    <t>25 de Diciembre del 2020</t>
  </si>
  <si>
    <t>26 de Diciembre del 2020</t>
  </si>
  <si>
    <t>27 de Diciembre del 2020</t>
  </si>
  <si>
    <t>28 de Diciembre del 2020</t>
  </si>
  <si>
    <t>29 de Diciembre del 2020</t>
  </si>
  <si>
    <t>30 de Diciembre del 2020</t>
  </si>
  <si>
    <t>31 de Diciembre del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</si>
</sst>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mmmm\ d\,\ yyyy"/>
  </numFmts>
  <fonts count="8" x14ac:knownFonts="1">
    <font>
      <sz val="12"/>
      <name val="Arial"/>
    </font>
    <font>
      <b/>
      <i/>
      <sz val="14"/>
      <name val="Times New Roman"/>
    </font>
    <font>
      <sz val="12"/>
      <name val="Times New Roman"/>
    </font>
    <font>
      <b/>
      <sz val="12"/>
      <name val="Times New Roman"/>
    </font>
    <font>
      <b/>
      <i/>
      <sz val="12"/>
      <name val="Times New Roman"/>
    </font>
    <font>
      <b/>
      <sz val="12"/>
      <name val="Times New Roman"/>
    </font>
    <font>
      <sz val="12"/>
      <name val="Times New Roman"/>
    </font>
    <font>
      <sz val="11"/>
      <name val="Times New Roman"/>
      <family val="1"/>
    </font>
  </fonts>
  <fills count="2">
    <fill>
      <patternFill patternType="none"/>
    </fill>
    <fill>
      <patternFill patternType="gray125"/>
    </fill>
  </fills>
  <borders count="9">
    <border>
      <left/>
      <right/>
      <top/>
      <bottom/>
      <diagonal/>
    </border>
    <border>
      <left style="medium">
        <color auto="1"/>
      </left>
      <right style="medium">
        <color auto="1"/>
      </right>
      <top style="medium">
        <color auto="1"/>
      </top>
      <bottom/>
      <diagonal/>
    </border>
    <border>
      <left/>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s>
  <cellStyleXfs count="1">
    <xf numFmtId="0" fontId="0" fillId="0" borderId="0"/>
  </cellStyleXfs>
  <cellXfs count="30">
    <xf numFmtId="0" fontId="0" fillId="0" borderId="0" xfId="0"/>
    <xf numFmtId="0" fontId="2" fillId="0" borderId="0" xfId="0" applyFont="1"/>
    <xf numFmtId="0" fontId="2" fillId="0" borderId="1" xfId="0" applyFont="1" applyBorder="1"/>
    <xf numFmtId="0" fontId="2" fillId="0" borderId="0" xfId="0" applyFont="1" applyBorder="1"/>
    <xf numFmtId="0" fontId="2" fillId="0" borderId="0" xfId="0" applyFont="1" applyBorder="1" applyAlignment="1"/>
    <xf numFmtId="14" fontId="2" fillId="0" borderId="0" xfId="0" applyNumberFormat="1" applyFont="1"/>
    <xf numFmtId="0" fontId="4" fillId="0" borderId="0" xfId="0" applyFont="1"/>
    <xf numFmtId="1" fontId="2" fillId="0" borderId="0" xfId="0" applyNumberFormat="1" applyFont="1"/>
    <xf numFmtId="0" fontId="2" fillId="0" borderId="2" xfId="0" applyFont="1" applyBorder="1"/>
    <xf numFmtId="1" fontId="2" fillId="0" borderId="2" xfId="0" applyNumberFormat="1" applyFont="1" applyBorder="1"/>
    <xf numFmtId="164" fontId="6" fillId="0" borderId="0" xfId="0" applyNumberFormat="1" applyFont="1" applyAlignment="1">
      <alignment horizontal="right"/>
    </xf>
    <xf numFmtId="0" fontId="6" fillId="0" borderId="0" xfId="0" applyFont="1"/>
    <xf numFmtId="0" fontId="6" fillId="0" borderId="2" xfId="0" applyFont="1" applyBorder="1"/>
    <xf numFmtId="0" fontId="7" fillId="0" borderId="0" xfId="0" applyFont="1"/>
    <xf numFmtId="0" fontId="3" fillId="0" borderId="0" xfId="0" applyFont="1" applyBorder="1" applyAlignment="1">
      <alignment horizontal="center"/>
    </xf>
    <xf numFmtId="0" fontId="5" fillId="0" borderId="0" xfId="0" applyFont="1" applyBorder="1" applyAlignment="1">
      <alignment horizontal="center"/>
    </xf>
    <xf numFmtId="164" fontId="2" fillId="0" borderId="0" xfId="0" applyNumberFormat="1" applyFont="1" applyAlignment="1">
      <alignment horizontal="right"/>
    </xf>
    <xf numFmtId="0" fontId="2" fillId="0" borderId="0"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3" xfId="0" applyFont="1" applyBorder="1" applyAlignment="1"/>
    <xf numFmtId="0" fontId="2" fillId="0" borderId="4" xfId="0" applyFont="1" applyBorder="1" applyAlignment="1"/>
    <xf numFmtId="0" fontId="2" fillId="0" borderId="5" xfId="0" applyFont="1" applyBorder="1" applyAlignment="1"/>
    <xf numFmtId="0" fontId="2" fillId="0" borderId="6" xfId="0" applyFont="1" applyBorder="1" applyAlignment="1"/>
    <xf numFmtId="0" fontId="2" fillId="0" borderId="7" xfId="0" applyFont="1" applyBorder="1" applyAlignment="1"/>
    <xf numFmtId="0" fontId="2" fillId="0" borderId="8" xfId="0" applyFont="1" applyBorder="1" applyAlignment="1"/>
    <xf numFmtId="0" fontId="1" fillId="0" borderId="3" xfId="0" applyFont="1" applyBorder="1" applyAlignment="1">
      <alignment horizontal="center"/>
    </xf>
    <xf numFmtId="0" fontId="2" fillId="0" borderId="4" xfId="0" applyFont="1" applyBorder="1" applyAlignment="1">
      <alignment horizontal="center"/>
    </xf>
    <xf numFmtId="0" fontId="2" fillId="0" borderId="5" xfId="0" applyFont="1" applyBorder="1" applyAlignment="1">
      <alignment horizontal="center"/>
    </xf>
  </cellXfs>
  <cellStyles count="1">
    <cellStyle name="Normal" xfId="0" builtinId="0"/>
  </cellStyles>
  <dxfs count="0"/>
  <tableStyles count="0" defaultTableStyle="TableStyleMedium9" defaultPivotStyle="PivotStyleMedium7"/>
  <colors>
    <indexedColors>
      <rgbColor rgb="00000000"/>
      <rgbColor rgb="00FFFFFF"/>
      <rgbColor rgb="00DD0806"/>
      <rgbColor rgb="001FB714"/>
      <rgbColor rgb="000000D4"/>
      <rgbColor rgb="00FCF305"/>
      <rgbColor rgb="00F20884"/>
      <rgbColor rgb="0000ABEA"/>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132852507603799"/>
          <c:y val="6.3953669926615705E-2"/>
          <c:w val="0.70629310337468598"/>
          <c:h val="0.54069920937956895"/>
        </c:manualLayout>
      </c:layout>
      <c:lineChart>
        <c:grouping val="standard"/>
        <c:varyColors val="0"/>
        <c:ser>
          <c:idx val="0"/>
          <c:order val="0"/>
          <c:spPr>
            <a:ln w="12700">
              <a:solidFill>
                <a:srgbClr val="000000"/>
              </a:solidFill>
              <a:prstDash val="solid"/>
            </a:ln>
          </c:spPr>
          <c:marker>
            <c:symbol val="square"/>
            <c:size val="5"/>
            <c:spPr>
              <a:solidFill>
                <a:srgbClr val="000000"/>
              </a:solidFill>
              <a:ln>
                <a:solidFill>
                  <a:srgbClr val="FFFFFF"/>
                </a:solidFill>
                <a:prstDash val="solid"/>
              </a:ln>
            </c:spPr>
          </c:marker>
          <c:cat>
            <c:numRef>
              <c:f>'2019 FULL YEAR'!$O$23:$O$34</c:f>
              <c:numCache>
                <c:formatCode>General</c:formatCode>
                <c:ptCount val="12"/>
              </c:numCache>
            </c:numRef>
          </c:cat>
          <c:val>
            <c:numRef>
              <c:f>'2019 FULL YEAR'!$P$23:$P$34</c:f>
              <c:numCache>
                <c:formatCode>General</c:formatCode>
                <c:ptCount val="12"/>
              </c:numCache>
            </c:numRef>
          </c:val>
          <c:smooth val="0"/>
          <c:extLst>
            <c:ext xmlns:c16="http://schemas.microsoft.com/office/drawing/2014/chart" uri="{C3380CC4-5D6E-409C-BE32-E72D297353CC}">
              <c16:uniqueId val="{00000000-AE1A-4658-9B11-C6D964CECB43}"/>
            </c:ext>
          </c:extLst>
        </c:ser>
        <c:dLbls>
          <c:showLegendKey val="0"/>
          <c:showVal val="0"/>
          <c:showCatName val="0"/>
          <c:showSerName val="0"/>
          <c:showPercent val="0"/>
          <c:showBubbleSize val="0"/>
        </c:dLbls>
        <c:marker val="1"/>
        <c:smooth val="0"/>
        <c:axId val="-40402944"/>
        <c:axId val="-40401584"/>
      </c:lineChart>
      <c:catAx>
        <c:axId val="-40402944"/>
        <c:scaling>
          <c:orientation val="minMax"/>
        </c:scaling>
        <c:delete val="0"/>
        <c:axPos val="b"/>
        <c:numFmt formatCode="mmm\-yy" sourceLinked="0"/>
        <c:majorTickMark val="out"/>
        <c:minorTickMark val="none"/>
        <c:tickLblPos val="nextTo"/>
        <c:spPr>
          <a:ln w="3175">
            <a:solidFill>
              <a:srgbClr val="000000"/>
            </a:solidFill>
            <a:prstDash val="solid"/>
          </a:ln>
        </c:spPr>
        <c:txPr>
          <a:bodyPr rot="2700000" vert="horz"/>
          <a:lstStyle/>
          <a:p>
            <a:pPr>
              <a:defRPr sz="825" b="0" i="0" u="none" strike="noStrike" baseline="0">
                <a:solidFill>
                  <a:srgbClr val="000000"/>
                </a:solidFill>
                <a:latin typeface="Arial"/>
                <a:ea typeface="Arial"/>
                <a:cs typeface="Arial"/>
              </a:defRPr>
            </a:pPr>
            <a:endParaRPr lang="en-US"/>
          </a:p>
        </c:txPr>
        <c:crossAx val="-40401584"/>
        <c:crosses val="autoZero"/>
        <c:auto val="1"/>
        <c:lblAlgn val="ctr"/>
        <c:lblOffset val="100"/>
        <c:tickLblSkip val="1"/>
        <c:tickMarkSkip val="1"/>
        <c:noMultiLvlLbl val="0"/>
      </c:catAx>
      <c:valAx>
        <c:axId val="-40401584"/>
        <c:scaling>
          <c:orientation val="minMax"/>
        </c:scaling>
        <c:delete val="0"/>
        <c:axPos val="l"/>
        <c:majorGridlines>
          <c:spPr>
            <a:ln w="3175">
              <a:solidFill>
                <a:srgbClr val="FFFFFF"/>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en-US"/>
          </a:p>
        </c:txPr>
        <c:crossAx val="-40402944"/>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en-US"/>
    </a:p>
  </c:txPr>
  <c:printSettings>
    <c:headerFooter/>
    <c:pageMargins b="0.75" l="0.75" r="0.75" t="0.75" header="0.5" footer="0.5"/>
    <c:pageSetup orientation="landscape" horizontalDpi="300" verticalDpi="30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0491593956161"/>
          <c:y val="5.0505050505050497E-2"/>
          <c:w val="0.83587322001905995"/>
          <c:h val="0.72465082383889401"/>
        </c:manualLayout>
      </c:layout>
      <c:lineChart>
        <c:grouping val="standard"/>
        <c:varyColors val="0"/>
        <c:ser>
          <c:idx val="0"/>
          <c:order val="0"/>
          <c:tx>
            <c:strRef>
              <c:f>'2019 FULL YEAR'!$D$18</c:f>
              <c:strCache>
                <c:ptCount val="1"/>
                <c:pt idx="0">
                  <c:v>Objetivo Cumulativo</c:v>
                </c:pt>
              </c:strCache>
            </c:strRef>
          </c:tx>
          <c:spPr>
            <a:ln w="25400">
              <a:solidFill>
                <a:srgbClr val="0000FF"/>
              </a:solidFill>
              <a:prstDash val="solid"/>
            </a:ln>
          </c:spPr>
          <c:marker>
            <c:symbol val="none"/>
          </c:marker>
          <c:val>
            <c:numRef>
              <c:f>'2019 FULL YEAR'!$D$19:$D$383</c:f>
              <c:numCache>
                <c:formatCode>General</c:formatCode>
                <c:ptCount val="365"/>
                <c:pt idx="0">
                  <c:v>11000</c:v>
                </c:pt>
                <c:pt idx="1">
                  <c:v>22000</c:v>
                </c:pt>
                <c:pt idx="2">
                  <c:v>33000</c:v>
                </c:pt>
                <c:pt idx="3">
                  <c:v>44000</c:v>
                </c:pt>
                <c:pt idx="4">
                  <c:v>55000</c:v>
                </c:pt>
                <c:pt idx="5">
                  <c:v>66000</c:v>
                </c:pt>
                <c:pt idx="6">
                  <c:v>77000</c:v>
                </c:pt>
                <c:pt idx="7">
                  <c:v>88000</c:v>
                </c:pt>
                <c:pt idx="8">
                  <c:v>99000</c:v>
                </c:pt>
                <c:pt idx="9">
                  <c:v>110000</c:v>
                </c:pt>
                <c:pt idx="10">
                  <c:v>121000</c:v>
                </c:pt>
                <c:pt idx="11">
                  <c:v>132000</c:v>
                </c:pt>
                <c:pt idx="12">
                  <c:v>143000</c:v>
                </c:pt>
                <c:pt idx="13">
                  <c:v>154000</c:v>
                </c:pt>
                <c:pt idx="14">
                  <c:v>165000</c:v>
                </c:pt>
                <c:pt idx="15">
                  <c:v>176000</c:v>
                </c:pt>
                <c:pt idx="16">
                  <c:v>187000</c:v>
                </c:pt>
                <c:pt idx="17">
                  <c:v>198000</c:v>
                </c:pt>
                <c:pt idx="18">
                  <c:v>209000</c:v>
                </c:pt>
                <c:pt idx="19">
                  <c:v>220000</c:v>
                </c:pt>
                <c:pt idx="20">
                  <c:v>231000</c:v>
                </c:pt>
                <c:pt idx="21">
                  <c:v>242000</c:v>
                </c:pt>
                <c:pt idx="22">
                  <c:v>253000</c:v>
                </c:pt>
                <c:pt idx="23">
                  <c:v>264000</c:v>
                </c:pt>
                <c:pt idx="24">
                  <c:v>275000</c:v>
                </c:pt>
                <c:pt idx="25">
                  <c:v>286000</c:v>
                </c:pt>
                <c:pt idx="26">
                  <c:v>297000</c:v>
                </c:pt>
                <c:pt idx="27">
                  <c:v>308000</c:v>
                </c:pt>
                <c:pt idx="28">
                  <c:v>319000</c:v>
                </c:pt>
                <c:pt idx="29">
                  <c:v>330000</c:v>
                </c:pt>
                <c:pt idx="30">
                  <c:v>341000</c:v>
                </c:pt>
                <c:pt idx="31">
                  <c:v>352000</c:v>
                </c:pt>
                <c:pt idx="32">
                  <c:v>363000</c:v>
                </c:pt>
                <c:pt idx="33">
                  <c:v>374000</c:v>
                </c:pt>
                <c:pt idx="34">
                  <c:v>385000</c:v>
                </c:pt>
                <c:pt idx="35">
                  <c:v>396000</c:v>
                </c:pt>
                <c:pt idx="36">
                  <c:v>407000</c:v>
                </c:pt>
                <c:pt idx="37">
                  <c:v>418000</c:v>
                </c:pt>
                <c:pt idx="38">
                  <c:v>429000</c:v>
                </c:pt>
                <c:pt idx="39">
                  <c:v>440000</c:v>
                </c:pt>
                <c:pt idx="40">
                  <c:v>451000</c:v>
                </c:pt>
                <c:pt idx="41">
                  <c:v>462000</c:v>
                </c:pt>
                <c:pt idx="42">
                  <c:v>473000</c:v>
                </c:pt>
                <c:pt idx="43">
                  <c:v>484000</c:v>
                </c:pt>
                <c:pt idx="44">
                  <c:v>495000</c:v>
                </c:pt>
                <c:pt idx="45">
                  <c:v>506000</c:v>
                </c:pt>
                <c:pt idx="46">
                  <c:v>517000</c:v>
                </c:pt>
                <c:pt idx="47">
                  <c:v>528000</c:v>
                </c:pt>
                <c:pt idx="48">
                  <c:v>539000</c:v>
                </c:pt>
                <c:pt idx="49">
                  <c:v>550000</c:v>
                </c:pt>
                <c:pt idx="50">
                  <c:v>561000</c:v>
                </c:pt>
                <c:pt idx="51">
                  <c:v>572000</c:v>
                </c:pt>
                <c:pt idx="52">
                  <c:v>583000</c:v>
                </c:pt>
                <c:pt idx="53">
                  <c:v>594000</c:v>
                </c:pt>
                <c:pt idx="54">
                  <c:v>605000</c:v>
                </c:pt>
                <c:pt idx="55">
                  <c:v>616000</c:v>
                </c:pt>
                <c:pt idx="56">
                  <c:v>627000</c:v>
                </c:pt>
                <c:pt idx="57">
                  <c:v>638000</c:v>
                </c:pt>
                <c:pt idx="58">
                  <c:v>649000</c:v>
                </c:pt>
                <c:pt idx="59">
                  <c:v>660000</c:v>
                </c:pt>
                <c:pt idx="60">
                  <c:v>671000</c:v>
                </c:pt>
                <c:pt idx="61">
                  <c:v>682000</c:v>
                </c:pt>
                <c:pt idx="62">
                  <c:v>693000</c:v>
                </c:pt>
                <c:pt idx="63">
                  <c:v>704000</c:v>
                </c:pt>
                <c:pt idx="64">
                  <c:v>715000</c:v>
                </c:pt>
                <c:pt idx="65">
                  <c:v>726000</c:v>
                </c:pt>
                <c:pt idx="66">
                  <c:v>737000</c:v>
                </c:pt>
                <c:pt idx="67">
                  <c:v>748000</c:v>
                </c:pt>
                <c:pt idx="68">
                  <c:v>759000</c:v>
                </c:pt>
                <c:pt idx="69">
                  <c:v>770000</c:v>
                </c:pt>
                <c:pt idx="70">
                  <c:v>781000</c:v>
                </c:pt>
                <c:pt idx="71">
                  <c:v>792000</c:v>
                </c:pt>
                <c:pt idx="72">
                  <c:v>803000</c:v>
                </c:pt>
                <c:pt idx="73">
                  <c:v>814000</c:v>
                </c:pt>
                <c:pt idx="74">
                  <c:v>825000</c:v>
                </c:pt>
                <c:pt idx="75">
                  <c:v>836000</c:v>
                </c:pt>
                <c:pt idx="76">
                  <c:v>847000</c:v>
                </c:pt>
                <c:pt idx="77">
                  <c:v>858000</c:v>
                </c:pt>
                <c:pt idx="78">
                  <c:v>869000</c:v>
                </c:pt>
                <c:pt idx="79">
                  <c:v>880000</c:v>
                </c:pt>
                <c:pt idx="80">
                  <c:v>891000</c:v>
                </c:pt>
                <c:pt idx="81">
                  <c:v>902000</c:v>
                </c:pt>
                <c:pt idx="82">
                  <c:v>913000</c:v>
                </c:pt>
                <c:pt idx="83">
                  <c:v>924000</c:v>
                </c:pt>
                <c:pt idx="84">
                  <c:v>935000</c:v>
                </c:pt>
                <c:pt idx="85">
                  <c:v>946000</c:v>
                </c:pt>
                <c:pt idx="86">
                  <c:v>957000</c:v>
                </c:pt>
                <c:pt idx="87">
                  <c:v>968000</c:v>
                </c:pt>
                <c:pt idx="88">
                  <c:v>979000</c:v>
                </c:pt>
                <c:pt idx="89">
                  <c:v>990000</c:v>
                </c:pt>
                <c:pt idx="90">
                  <c:v>1001000</c:v>
                </c:pt>
                <c:pt idx="91">
                  <c:v>1012000</c:v>
                </c:pt>
                <c:pt idx="92">
                  <c:v>1023000</c:v>
                </c:pt>
                <c:pt idx="93">
                  <c:v>1034000</c:v>
                </c:pt>
                <c:pt idx="94">
                  <c:v>1045000</c:v>
                </c:pt>
                <c:pt idx="95">
                  <c:v>1056000</c:v>
                </c:pt>
                <c:pt idx="96">
                  <c:v>1067000</c:v>
                </c:pt>
                <c:pt idx="97">
                  <c:v>1078000</c:v>
                </c:pt>
                <c:pt idx="98">
                  <c:v>1089000</c:v>
                </c:pt>
                <c:pt idx="99">
                  <c:v>1100000</c:v>
                </c:pt>
                <c:pt idx="100">
                  <c:v>1111000</c:v>
                </c:pt>
                <c:pt idx="101">
                  <c:v>1122000</c:v>
                </c:pt>
                <c:pt idx="102">
                  <c:v>1133000</c:v>
                </c:pt>
                <c:pt idx="103">
                  <c:v>1144000</c:v>
                </c:pt>
                <c:pt idx="104">
                  <c:v>1155000</c:v>
                </c:pt>
                <c:pt idx="105">
                  <c:v>1166000</c:v>
                </c:pt>
                <c:pt idx="106">
                  <c:v>1177000</c:v>
                </c:pt>
                <c:pt idx="107">
                  <c:v>1188000</c:v>
                </c:pt>
                <c:pt idx="108">
                  <c:v>1199000</c:v>
                </c:pt>
                <c:pt idx="109">
                  <c:v>1210000</c:v>
                </c:pt>
                <c:pt idx="110">
                  <c:v>1221000</c:v>
                </c:pt>
                <c:pt idx="111">
                  <c:v>1232000</c:v>
                </c:pt>
                <c:pt idx="112">
                  <c:v>1243000</c:v>
                </c:pt>
                <c:pt idx="113">
                  <c:v>1254000</c:v>
                </c:pt>
                <c:pt idx="114">
                  <c:v>1265000</c:v>
                </c:pt>
                <c:pt idx="115">
                  <c:v>1276000</c:v>
                </c:pt>
                <c:pt idx="116">
                  <c:v>1287000</c:v>
                </c:pt>
                <c:pt idx="117">
                  <c:v>1298000</c:v>
                </c:pt>
                <c:pt idx="118">
                  <c:v>1309000</c:v>
                </c:pt>
                <c:pt idx="119">
                  <c:v>1320000</c:v>
                </c:pt>
                <c:pt idx="120">
                  <c:v>1331000</c:v>
                </c:pt>
                <c:pt idx="121">
                  <c:v>1342000</c:v>
                </c:pt>
                <c:pt idx="122">
                  <c:v>1353000</c:v>
                </c:pt>
                <c:pt idx="123">
                  <c:v>1364000</c:v>
                </c:pt>
                <c:pt idx="124">
                  <c:v>1375000</c:v>
                </c:pt>
                <c:pt idx="125">
                  <c:v>1386000</c:v>
                </c:pt>
                <c:pt idx="126">
                  <c:v>1397000</c:v>
                </c:pt>
                <c:pt idx="127">
                  <c:v>1408000</c:v>
                </c:pt>
                <c:pt idx="128">
                  <c:v>1419000</c:v>
                </c:pt>
                <c:pt idx="129">
                  <c:v>1430000</c:v>
                </c:pt>
                <c:pt idx="130">
                  <c:v>1441000</c:v>
                </c:pt>
                <c:pt idx="131">
                  <c:v>1452000</c:v>
                </c:pt>
                <c:pt idx="132">
                  <c:v>1463000</c:v>
                </c:pt>
                <c:pt idx="133">
                  <c:v>1474000</c:v>
                </c:pt>
                <c:pt idx="134">
                  <c:v>1485000</c:v>
                </c:pt>
                <c:pt idx="135">
                  <c:v>1496000</c:v>
                </c:pt>
                <c:pt idx="136">
                  <c:v>1507000</c:v>
                </c:pt>
                <c:pt idx="137">
                  <c:v>1518000</c:v>
                </c:pt>
                <c:pt idx="138">
                  <c:v>1529000</c:v>
                </c:pt>
                <c:pt idx="139">
                  <c:v>1540000</c:v>
                </c:pt>
                <c:pt idx="140">
                  <c:v>1551000</c:v>
                </c:pt>
                <c:pt idx="141">
                  <c:v>1562000</c:v>
                </c:pt>
                <c:pt idx="142">
                  <c:v>1573000</c:v>
                </c:pt>
                <c:pt idx="143">
                  <c:v>1584000</c:v>
                </c:pt>
                <c:pt idx="144">
                  <c:v>1595000</c:v>
                </c:pt>
                <c:pt idx="145">
                  <c:v>1606000</c:v>
                </c:pt>
                <c:pt idx="146">
                  <c:v>1617000</c:v>
                </c:pt>
                <c:pt idx="147">
                  <c:v>1628000</c:v>
                </c:pt>
                <c:pt idx="148">
                  <c:v>1639000</c:v>
                </c:pt>
                <c:pt idx="149">
                  <c:v>1650000</c:v>
                </c:pt>
                <c:pt idx="150">
                  <c:v>1661000</c:v>
                </c:pt>
                <c:pt idx="151">
                  <c:v>1672000</c:v>
                </c:pt>
                <c:pt idx="152">
                  <c:v>1683000</c:v>
                </c:pt>
                <c:pt idx="153">
                  <c:v>1694000</c:v>
                </c:pt>
                <c:pt idx="154">
                  <c:v>1705000</c:v>
                </c:pt>
                <c:pt idx="155">
                  <c:v>1716000</c:v>
                </c:pt>
                <c:pt idx="156">
                  <c:v>1727000</c:v>
                </c:pt>
                <c:pt idx="157">
                  <c:v>1738000</c:v>
                </c:pt>
                <c:pt idx="158">
                  <c:v>1749000</c:v>
                </c:pt>
                <c:pt idx="159">
                  <c:v>1760000</c:v>
                </c:pt>
                <c:pt idx="160">
                  <c:v>1771000</c:v>
                </c:pt>
                <c:pt idx="161">
                  <c:v>1782000</c:v>
                </c:pt>
                <c:pt idx="162">
                  <c:v>1793000</c:v>
                </c:pt>
                <c:pt idx="163">
                  <c:v>1804000</c:v>
                </c:pt>
                <c:pt idx="164">
                  <c:v>1815000</c:v>
                </c:pt>
                <c:pt idx="165">
                  <c:v>1826000</c:v>
                </c:pt>
                <c:pt idx="166">
                  <c:v>1837000</c:v>
                </c:pt>
                <c:pt idx="167">
                  <c:v>1848000</c:v>
                </c:pt>
                <c:pt idx="168">
                  <c:v>1859000</c:v>
                </c:pt>
                <c:pt idx="169">
                  <c:v>1870000</c:v>
                </c:pt>
                <c:pt idx="170">
                  <c:v>1881000</c:v>
                </c:pt>
                <c:pt idx="171">
                  <c:v>1892000</c:v>
                </c:pt>
                <c:pt idx="172">
                  <c:v>1903000</c:v>
                </c:pt>
                <c:pt idx="173">
                  <c:v>1914000</c:v>
                </c:pt>
                <c:pt idx="174">
                  <c:v>1925000</c:v>
                </c:pt>
                <c:pt idx="175">
                  <c:v>1936000</c:v>
                </c:pt>
                <c:pt idx="176">
                  <c:v>1947000</c:v>
                </c:pt>
                <c:pt idx="177">
                  <c:v>1958000</c:v>
                </c:pt>
                <c:pt idx="178">
                  <c:v>1969000</c:v>
                </c:pt>
                <c:pt idx="179">
                  <c:v>1980000</c:v>
                </c:pt>
                <c:pt idx="180">
                  <c:v>1991000</c:v>
                </c:pt>
                <c:pt idx="181">
                  <c:v>2002000</c:v>
                </c:pt>
                <c:pt idx="182">
                  <c:v>2013000</c:v>
                </c:pt>
                <c:pt idx="183">
                  <c:v>2024000</c:v>
                </c:pt>
                <c:pt idx="184">
                  <c:v>2035000</c:v>
                </c:pt>
                <c:pt idx="185">
                  <c:v>2046000</c:v>
                </c:pt>
                <c:pt idx="186">
                  <c:v>2057000</c:v>
                </c:pt>
                <c:pt idx="187">
                  <c:v>2068000</c:v>
                </c:pt>
                <c:pt idx="188">
                  <c:v>2079000</c:v>
                </c:pt>
                <c:pt idx="189">
                  <c:v>2090000</c:v>
                </c:pt>
                <c:pt idx="190">
                  <c:v>2101000</c:v>
                </c:pt>
                <c:pt idx="191">
                  <c:v>2112000</c:v>
                </c:pt>
                <c:pt idx="192">
                  <c:v>2123000</c:v>
                </c:pt>
                <c:pt idx="193">
                  <c:v>2134000</c:v>
                </c:pt>
                <c:pt idx="194">
                  <c:v>2145000</c:v>
                </c:pt>
                <c:pt idx="195">
                  <c:v>2156000</c:v>
                </c:pt>
                <c:pt idx="196">
                  <c:v>2167000</c:v>
                </c:pt>
                <c:pt idx="197">
                  <c:v>2178000</c:v>
                </c:pt>
                <c:pt idx="198">
                  <c:v>2189000</c:v>
                </c:pt>
                <c:pt idx="199">
                  <c:v>2200000</c:v>
                </c:pt>
                <c:pt idx="200">
                  <c:v>2211000</c:v>
                </c:pt>
                <c:pt idx="201">
                  <c:v>2222000</c:v>
                </c:pt>
                <c:pt idx="202">
                  <c:v>2233000</c:v>
                </c:pt>
                <c:pt idx="203">
                  <c:v>2244000</c:v>
                </c:pt>
                <c:pt idx="204">
                  <c:v>2255000</c:v>
                </c:pt>
                <c:pt idx="205">
                  <c:v>2266000</c:v>
                </c:pt>
                <c:pt idx="206">
                  <c:v>2277000</c:v>
                </c:pt>
                <c:pt idx="207">
                  <c:v>2288000</c:v>
                </c:pt>
                <c:pt idx="208">
                  <c:v>2299000</c:v>
                </c:pt>
                <c:pt idx="209">
                  <c:v>2310000</c:v>
                </c:pt>
                <c:pt idx="210">
                  <c:v>2321000</c:v>
                </c:pt>
                <c:pt idx="211">
                  <c:v>2332000</c:v>
                </c:pt>
                <c:pt idx="212">
                  <c:v>2343000</c:v>
                </c:pt>
                <c:pt idx="213">
                  <c:v>2354000</c:v>
                </c:pt>
                <c:pt idx="214">
                  <c:v>2365000</c:v>
                </c:pt>
                <c:pt idx="215">
                  <c:v>2376000</c:v>
                </c:pt>
                <c:pt idx="216">
                  <c:v>2387000</c:v>
                </c:pt>
                <c:pt idx="217">
                  <c:v>2398000</c:v>
                </c:pt>
                <c:pt idx="218">
                  <c:v>2409000</c:v>
                </c:pt>
                <c:pt idx="219">
                  <c:v>2420000</c:v>
                </c:pt>
                <c:pt idx="220">
                  <c:v>2431000</c:v>
                </c:pt>
                <c:pt idx="221">
                  <c:v>2442000</c:v>
                </c:pt>
                <c:pt idx="222">
                  <c:v>2453000</c:v>
                </c:pt>
                <c:pt idx="223">
                  <c:v>2464000</c:v>
                </c:pt>
                <c:pt idx="224">
                  <c:v>2475000</c:v>
                </c:pt>
                <c:pt idx="225">
                  <c:v>2486000</c:v>
                </c:pt>
                <c:pt idx="226">
                  <c:v>2497000</c:v>
                </c:pt>
                <c:pt idx="227">
                  <c:v>2508000</c:v>
                </c:pt>
                <c:pt idx="228">
                  <c:v>2519000</c:v>
                </c:pt>
                <c:pt idx="229">
                  <c:v>2530000</c:v>
                </c:pt>
                <c:pt idx="230">
                  <c:v>2541000</c:v>
                </c:pt>
                <c:pt idx="231">
                  <c:v>2552000</c:v>
                </c:pt>
                <c:pt idx="232">
                  <c:v>2563000</c:v>
                </c:pt>
                <c:pt idx="233">
                  <c:v>2574000</c:v>
                </c:pt>
                <c:pt idx="234">
                  <c:v>2585000</c:v>
                </c:pt>
                <c:pt idx="235">
                  <c:v>2596000</c:v>
                </c:pt>
                <c:pt idx="236">
                  <c:v>2607000</c:v>
                </c:pt>
                <c:pt idx="237">
                  <c:v>2618000</c:v>
                </c:pt>
                <c:pt idx="238">
                  <c:v>2629000</c:v>
                </c:pt>
                <c:pt idx="239">
                  <c:v>2640000</c:v>
                </c:pt>
                <c:pt idx="240">
                  <c:v>2651000</c:v>
                </c:pt>
                <c:pt idx="241">
                  <c:v>2662000</c:v>
                </c:pt>
                <c:pt idx="242">
                  <c:v>2673000</c:v>
                </c:pt>
                <c:pt idx="243">
                  <c:v>2684000</c:v>
                </c:pt>
                <c:pt idx="244">
                  <c:v>2695000</c:v>
                </c:pt>
                <c:pt idx="245">
                  <c:v>2706000</c:v>
                </c:pt>
                <c:pt idx="246">
                  <c:v>2717000</c:v>
                </c:pt>
                <c:pt idx="247">
                  <c:v>2728000</c:v>
                </c:pt>
                <c:pt idx="248">
                  <c:v>2739000</c:v>
                </c:pt>
                <c:pt idx="249">
                  <c:v>2750000</c:v>
                </c:pt>
                <c:pt idx="250">
                  <c:v>2761000</c:v>
                </c:pt>
                <c:pt idx="251">
                  <c:v>2772000</c:v>
                </c:pt>
                <c:pt idx="252">
                  <c:v>2783000</c:v>
                </c:pt>
                <c:pt idx="253">
                  <c:v>2794000</c:v>
                </c:pt>
                <c:pt idx="254">
                  <c:v>2805000</c:v>
                </c:pt>
                <c:pt idx="255">
                  <c:v>2816000</c:v>
                </c:pt>
                <c:pt idx="256">
                  <c:v>2827000</c:v>
                </c:pt>
                <c:pt idx="257">
                  <c:v>2838000</c:v>
                </c:pt>
                <c:pt idx="258">
                  <c:v>2849000</c:v>
                </c:pt>
                <c:pt idx="259">
                  <c:v>2860000</c:v>
                </c:pt>
                <c:pt idx="260">
                  <c:v>2871000</c:v>
                </c:pt>
                <c:pt idx="261">
                  <c:v>2882000</c:v>
                </c:pt>
                <c:pt idx="262">
                  <c:v>2893000</c:v>
                </c:pt>
                <c:pt idx="263">
                  <c:v>2904000</c:v>
                </c:pt>
                <c:pt idx="264">
                  <c:v>2915000</c:v>
                </c:pt>
                <c:pt idx="265">
                  <c:v>2926000</c:v>
                </c:pt>
                <c:pt idx="266">
                  <c:v>2937000</c:v>
                </c:pt>
                <c:pt idx="267">
                  <c:v>2948000</c:v>
                </c:pt>
                <c:pt idx="268">
                  <c:v>2959000</c:v>
                </c:pt>
                <c:pt idx="269">
                  <c:v>2970000</c:v>
                </c:pt>
                <c:pt idx="270">
                  <c:v>2981000</c:v>
                </c:pt>
                <c:pt idx="271">
                  <c:v>2992000</c:v>
                </c:pt>
                <c:pt idx="272">
                  <c:v>3003000</c:v>
                </c:pt>
                <c:pt idx="273">
                  <c:v>3014000</c:v>
                </c:pt>
                <c:pt idx="274">
                  <c:v>3025000</c:v>
                </c:pt>
                <c:pt idx="275">
                  <c:v>3036000</c:v>
                </c:pt>
                <c:pt idx="276">
                  <c:v>3047000</c:v>
                </c:pt>
                <c:pt idx="277">
                  <c:v>3058000</c:v>
                </c:pt>
                <c:pt idx="278">
                  <c:v>3069000</c:v>
                </c:pt>
                <c:pt idx="279">
                  <c:v>3080000</c:v>
                </c:pt>
                <c:pt idx="280">
                  <c:v>3091000</c:v>
                </c:pt>
                <c:pt idx="281">
                  <c:v>3102000</c:v>
                </c:pt>
                <c:pt idx="282">
                  <c:v>3113000</c:v>
                </c:pt>
                <c:pt idx="283">
                  <c:v>3124000</c:v>
                </c:pt>
                <c:pt idx="284">
                  <c:v>3135000</c:v>
                </c:pt>
                <c:pt idx="285">
                  <c:v>3146000</c:v>
                </c:pt>
                <c:pt idx="286">
                  <c:v>3157000</c:v>
                </c:pt>
                <c:pt idx="287">
                  <c:v>3168000</c:v>
                </c:pt>
                <c:pt idx="288">
                  <c:v>3179000</c:v>
                </c:pt>
                <c:pt idx="289">
                  <c:v>3190000</c:v>
                </c:pt>
                <c:pt idx="290">
                  <c:v>3201000</c:v>
                </c:pt>
                <c:pt idx="291">
                  <c:v>3212000</c:v>
                </c:pt>
                <c:pt idx="292">
                  <c:v>3223000</c:v>
                </c:pt>
                <c:pt idx="293">
                  <c:v>3234000</c:v>
                </c:pt>
                <c:pt idx="294">
                  <c:v>3245000</c:v>
                </c:pt>
                <c:pt idx="295">
                  <c:v>3256000</c:v>
                </c:pt>
                <c:pt idx="296">
                  <c:v>3267000</c:v>
                </c:pt>
                <c:pt idx="297">
                  <c:v>3278000</c:v>
                </c:pt>
                <c:pt idx="298">
                  <c:v>3289000</c:v>
                </c:pt>
                <c:pt idx="299">
                  <c:v>3300000</c:v>
                </c:pt>
                <c:pt idx="300">
                  <c:v>3311000</c:v>
                </c:pt>
                <c:pt idx="301">
                  <c:v>3322000</c:v>
                </c:pt>
                <c:pt idx="302">
                  <c:v>3333000</c:v>
                </c:pt>
                <c:pt idx="303">
                  <c:v>3344000</c:v>
                </c:pt>
                <c:pt idx="304">
                  <c:v>3355000</c:v>
                </c:pt>
                <c:pt idx="305">
                  <c:v>3366000</c:v>
                </c:pt>
                <c:pt idx="306">
                  <c:v>3377000</c:v>
                </c:pt>
                <c:pt idx="307">
                  <c:v>3388000</c:v>
                </c:pt>
                <c:pt idx="308">
                  <c:v>3399000</c:v>
                </c:pt>
                <c:pt idx="309">
                  <c:v>3410000</c:v>
                </c:pt>
                <c:pt idx="310">
                  <c:v>3421000</c:v>
                </c:pt>
                <c:pt idx="311">
                  <c:v>3432000</c:v>
                </c:pt>
                <c:pt idx="312">
                  <c:v>3443000</c:v>
                </c:pt>
                <c:pt idx="313">
                  <c:v>3454000</c:v>
                </c:pt>
                <c:pt idx="314">
                  <c:v>3465000</c:v>
                </c:pt>
                <c:pt idx="315">
                  <c:v>3476000</c:v>
                </c:pt>
                <c:pt idx="316">
                  <c:v>3487000</c:v>
                </c:pt>
                <c:pt idx="317">
                  <c:v>3498000</c:v>
                </c:pt>
                <c:pt idx="318">
                  <c:v>3509000</c:v>
                </c:pt>
                <c:pt idx="319">
                  <c:v>3520000</c:v>
                </c:pt>
                <c:pt idx="320">
                  <c:v>3531000</c:v>
                </c:pt>
                <c:pt idx="321">
                  <c:v>3542000</c:v>
                </c:pt>
                <c:pt idx="322">
                  <c:v>3553000</c:v>
                </c:pt>
                <c:pt idx="323">
                  <c:v>3564000</c:v>
                </c:pt>
                <c:pt idx="324">
                  <c:v>3575000</c:v>
                </c:pt>
                <c:pt idx="325">
                  <c:v>3586000</c:v>
                </c:pt>
                <c:pt idx="326">
                  <c:v>3597000</c:v>
                </c:pt>
                <c:pt idx="327">
                  <c:v>3608000</c:v>
                </c:pt>
                <c:pt idx="328">
                  <c:v>3619000</c:v>
                </c:pt>
                <c:pt idx="329">
                  <c:v>3630000</c:v>
                </c:pt>
                <c:pt idx="330">
                  <c:v>3641000</c:v>
                </c:pt>
                <c:pt idx="331">
                  <c:v>3652000</c:v>
                </c:pt>
                <c:pt idx="332">
                  <c:v>3663000</c:v>
                </c:pt>
                <c:pt idx="333">
                  <c:v>3674000</c:v>
                </c:pt>
                <c:pt idx="334">
                  <c:v>3685000</c:v>
                </c:pt>
                <c:pt idx="335">
                  <c:v>3696000</c:v>
                </c:pt>
                <c:pt idx="336">
                  <c:v>3707000</c:v>
                </c:pt>
                <c:pt idx="337">
                  <c:v>3718000</c:v>
                </c:pt>
                <c:pt idx="338">
                  <c:v>3729000</c:v>
                </c:pt>
                <c:pt idx="339">
                  <c:v>3740000</c:v>
                </c:pt>
                <c:pt idx="340">
                  <c:v>3751000</c:v>
                </c:pt>
                <c:pt idx="341">
                  <c:v>3762000</c:v>
                </c:pt>
                <c:pt idx="342">
                  <c:v>3773000</c:v>
                </c:pt>
                <c:pt idx="343">
                  <c:v>3784000</c:v>
                </c:pt>
                <c:pt idx="344">
                  <c:v>3795000</c:v>
                </c:pt>
                <c:pt idx="345">
                  <c:v>3806000</c:v>
                </c:pt>
                <c:pt idx="346">
                  <c:v>3817000</c:v>
                </c:pt>
                <c:pt idx="347">
                  <c:v>3828000</c:v>
                </c:pt>
                <c:pt idx="348">
                  <c:v>3839000</c:v>
                </c:pt>
                <c:pt idx="349">
                  <c:v>3850000</c:v>
                </c:pt>
                <c:pt idx="350">
                  <c:v>3861000</c:v>
                </c:pt>
                <c:pt idx="351">
                  <c:v>3872000</c:v>
                </c:pt>
                <c:pt idx="352">
                  <c:v>3883000</c:v>
                </c:pt>
                <c:pt idx="353">
                  <c:v>3894000</c:v>
                </c:pt>
                <c:pt idx="354">
                  <c:v>3905000</c:v>
                </c:pt>
                <c:pt idx="355">
                  <c:v>3916000</c:v>
                </c:pt>
                <c:pt idx="356">
                  <c:v>3927000</c:v>
                </c:pt>
                <c:pt idx="357">
                  <c:v>3938000</c:v>
                </c:pt>
                <c:pt idx="358">
                  <c:v>3949000</c:v>
                </c:pt>
                <c:pt idx="359">
                  <c:v>3960000</c:v>
                </c:pt>
                <c:pt idx="360">
                  <c:v>3971000</c:v>
                </c:pt>
                <c:pt idx="361">
                  <c:v>3982000</c:v>
                </c:pt>
                <c:pt idx="362">
                  <c:v>3993000</c:v>
                </c:pt>
                <c:pt idx="363">
                  <c:v>4004000</c:v>
                </c:pt>
                <c:pt idx="364">
                  <c:v>4015000</c:v>
                </c:pt>
              </c:numCache>
            </c:numRef>
          </c:val>
          <c:smooth val="0"/>
          <c:extLst>
            <c:ext xmlns:c16="http://schemas.microsoft.com/office/drawing/2014/chart" uri="{C3380CC4-5D6E-409C-BE32-E72D297353CC}">
              <c16:uniqueId val="{00000000-85F7-45E0-B0E1-509D07199BEA}"/>
            </c:ext>
          </c:extLst>
        </c:ser>
        <c:ser>
          <c:idx val="1"/>
          <c:order val="1"/>
          <c:tx>
            <c:strRef>
              <c:f>'2019 FULL YEAR'!$F$18</c:f>
              <c:strCache>
                <c:ptCount val="1"/>
                <c:pt idx="0">
                  <c:v>Pasos cumulativos</c:v>
                </c:pt>
              </c:strCache>
            </c:strRef>
          </c:tx>
          <c:spPr>
            <a:ln w="25400">
              <a:solidFill>
                <a:srgbClr val="FF0000"/>
              </a:solidFill>
              <a:prstDash val="solid"/>
            </a:ln>
          </c:spPr>
          <c:marker>
            <c:symbol val="none"/>
          </c:marker>
          <c:val>
            <c:numRef>
              <c:f>'2019 FULL YEAR'!$F$19:$F$383</c:f>
              <c:numCache>
                <c:formatCode>General</c:formatCode>
                <c:ptCount val="36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pt idx="147">
                  <c:v>0</c:v>
                </c:pt>
                <c:pt idx="148">
                  <c:v>0</c:v>
                </c:pt>
                <c:pt idx="149">
                  <c:v>0</c:v>
                </c:pt>
                <c:pt idx="150">
                  <c:v>0</c:v>
                </c:pt>
                <c:pt idx="151">
                  <c:v>0</c:v>
                </c:pt>
                <c:pt idx="152">
                  <c:v>0</c:v>
                </c:pt>
                <c:pt idx="153">
                  <c:v>0</c:v>
                </c:pt>
                <c:pt idx="154">
                  <c:v>0</c:v>
                </c:pt>
                <c:pt idx="155">
                  <c:v>0</c:v>
                </c:pt>
                <c:pt idx="156">
                  <c:v>0</c:v>
                </c:pt>
                <c:pt idx="157">
                  <c:v>0</c:v>
                </c:pt>
                <c:pt idx="158">
                  <c:v>0</c:v>
                </c:pt>
                <c:pt idx="159">
                  <c:v>0</c:v>
                </c:pt>
                <c:pt idx="160">
                  <c:v>0</c:v>
                </c:pt>
                <c:pt idx="161">
                  <c:v>0</c:v>
                </c:pt>
                <c:pt idx="162">
                  <c:v>0</c:v>
                </c:pt>
                <c:pt idx="163">
                  <c:v>0</c:v>
                </c:pt>
                <c:pt idx="164">
                  <c:v>0</c:v>
                </c:pt>
                <c:pt idx="165">
                  <c:v>0</c:v>
                </c:pt>
                <c:pt idx="166">
                  <c:v>0</c:v>
                </c:pt>
                <c:pt idx="167">
                  <c:v>0</c:v>
                </c:pt>
                <c:pt idx="168">
                  <c:v>0</c:v>
                </c:pt>
                <c:pt idx="169">
                  <c:v>0</c:v>
                </c:pt>
                <c:pt idx="170">
                  <c:v>0</c:v>
                </c:pt>
                <c:pt idx="171">
                  <c:v>0</c:v>
                </c:pt>
                <c:pt idx="172">
                  <c:v>0</c:v>
                </c:pt>
                <c:pt idx="173">
                  <c:v>0</c:v>
                </c:pt>
                <c:pt idx="174">
                  <c:v>0</c:v>
                </c:pt>
                <c:pt idx="175">
                  <c:v>0</c:v>
                </c:pt>
                <c:pt idx="176">
                  <c:v>0</c:v>
                </c:pt>
                <c:pt idx="177">
                  <c:v>0</c:v>
                </c:pt>
                <c:pt idx="178">
                  <c:v>0</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0</c:v>
                </c:pt>
                <c:pt idx="324">
                  <c:v>0</c:v>
                </c:pt>
                <c:pt idx="325">
                  <c:v>0</c:v>
                </c:pt>
                <c:pt idx="326">
                  <c:v>0</c:v>
                </c:pt>
                <c:pt idx="327">
                  <c:v>0</c:v>
                </c:pt>
                <c:pt idx="328">
                  <c:v>0</c:v>
                </c:pt>
                <c:pt idx="329">
                  <c:v>0</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0</c:v>
                </c:pt>
                <c:pt idx="345">
                  <c:v>0</c:v>
                </c:pt>
                <c:pt idx="346">
                  <c:v>0</c:v>
                </c:pt>
                <c:pt idx="347">
                  <c:v>0</c:v>
                </c:pt>
                <c:pt idx="348">
                  <c:v>0</c:v>
                </c:pt>
                <c:pt idx="349">
                  <c:v>0</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numCache>
            </c:numRef>
          </c:val>
          <c:smooth val="0"/>
          <c:extLst>
            <c:ext xmlns:c16="http://schemas.microsoft.com/office/drawing/2014/chart" uri="{C3380CC4-5D6E-409C-BE32-E72D297353CC}">
              <c16:uniqueId val="{00000001-85F7-45E0-B0E1-509D07199BEA}"/>
            </c:ext>
          </c:extLst>
        </c:ser>
        <c:dLbls>
          <c:showLegendKey val="0"/>
          <c:showVal val="0"/>
          <c:showCatName val="0"/>
          <c:showSerName val="0"/>
          <c:showPercent val="0"/>
          <c:showBubbleSize val="0"/>
        </c:dLbls>
        <c:smooth val="0"/>
        <c:axId val="-90093440"/>
        <c:axId val="-90091120"/>
      </c:lineChart>
      <c:catAx>
        <c:axId val="-90093440"/>
        <c:scaling>
          <c:orientation val="minMax"/>
        </c:scaling>
        <c:delete val="0"/>
        <c:axPos val="b"/>
        <c:numFmt formatCode="General" sourceLinked="1"/>
        <c:majorTickMark val="none"/>
        <c:minorTickMark val="out"/>
        <c:tickLblPos val="nextTo"/>
        <c:spPr>
          <a:ln w="3175">
            <a:solidFill>
              <a:srgbClr val="808080"/>
            </a:solidFill>
            <a:prstDash val="solid"/>
          </a:ln>
        </c:spPr>
        <c:txPr>
          <a:bodyPr/>
          <a:lstStyle/>
          <a:p>
            <a:pPr>
              <a:defRPr>
                <a:latin typeface="Arial" charset="0"/>
                <a:ea typeface="Arial" charset="0"/>
                <a:cs typeface="Arial" charset="0"/>
              </a:defRPr>
            </a:pPr>
            <a:endParaRPr lang="en-US"/>
          </a:p>
        </c:txPr>
        <c:crossAx val="-90091120"/>
        <c:crosses val="autoZero"/>
        <c:auto val="1"/>
        <c:lblAlgn val="ctr"/>
        <c:lblOffset val="100"/>
        <c:tickMarkSkip val="15"/>
        <c:noMultiLvlLbl val="0"/>
      </c:catAx>
      <c:valAx>
        <c:axId val="-90091120"/>
        <c:scaling>
          <c:orientation val="minMax"/>
        </c:scaling>
        <c:delete val="0"/>
        <c:axPos val="l"/>
        <c:numFmt formatCode="General" sourceLinked="1"/>
        <c:majorTickMark val="out"/>
        <c:minorTickMark val="none"/>
        <c:tickLblPos val="nextTo"/>
        <c:spPr>
          <a:ln w="3175">
            <a:solidFill>
              <a:srgbClr val="808080"/>
            </a:solidFill>
            <a:prstDash val="solid"/>
          </a:ln>
        </c:spPr>
        <c:txPr>
          <a:bodyPr/>
          <a:lstStyle/>
          <a:p>
            <a:pPr>
              <a:defRPr>
                <a:latin typeface="Arial" charset="0"/>
                <a:ea typeface="Arial" charset="0"/>
                <a:cs typeface="Arial" charset="0"/>
              </a:defRPr>
            </a:pPr>
            <a:endParaRPr lang="en-US"/>
          </a:p>
        </c:txPr>
        <c:crossAx val="-90093440"/>
        <c:crosses val="autoZero"/>
        <c:crossBetween val="between"/>
      </c:valAx>
      <c:spPr>
        <a:solidFill>
          <a:srgbClr val="FFFFFF"/>
        </a:solidFill>
        <a:ln w="25400">
          <a:noFill/>
        </a:ln>
      </c:spPr>
    </c:plotArea>
    <c:legend>
      <c:legendPos val="r"/>
      <c:layout>
        <c:manualLayout>
          <c:xMode val="edge"/>
          <c:yMode val="edge"/>
          <c:x val="0.151809913302553"/>
          <c:y val="5.1962846877150103E-2"/>
          <c:w val="0.20623082731097001"/>
          <c:h val="0.100945929430662"/>
        </c:manualLayout>
      </c:layout>
      <c:overlay val="0"/>
      <c:spPr>
        <a:noFill/>
        <a:ln w="25400">
          <a:noFill/>
        </a:ln>
      </c:spPr>
      <c:txPr>
        <a:bodyPr/>
        <a:lstStyle/>
        <a:p>
          <a:pPr>
            <a:defRPr>
              <a:latin typeface="Arial" charset="0"/>
              <a:ea typeface="Arial" charset="0"/>
              <a:cs typeface="Arial" charset="0"/>
            </a:defRPr>
          </a:pPr>
          <a:endParaRPr lang="en-US"/>
        </a:p>
      </c:txPr>
    </c:legend>
    <c:plotVisOnly val="1"/>
    <c:dispBlanksAs val="gap"/>
    <c:showDLblsOverMax val="0"/>
  </c:chart>
  <c:spPr>
    <a:solidFill>
      <a:srgbClr val="FFFFFF"/>
    </a:solidFill>
    <a:ln w="3175">
      <a:solidFill>
        <a:srgbClr val="000000"/>
      </a:solidFill>
      <a:prstDash val="solid"/>
    </a:ln>
    <a:effectLst>
      <a:outerShdw dist="35921" dir="2700000" algn="br">
        <a:srgbClr val="000000"/>
      </a:outerShdw>
    </a:effectLst>
  </c:spPr>
  <c:txPr>
    <a:bodyPr/>
    <a:lstStyle/>
    <a:p>
      <a:pPr>
        <a:defRPr sz="1200"/>
      </a:pPr>
      <a:endParaRPr lang="en-US"/>
    </a:p>
  </c:txPr>
  <c:printSettings>
    <c:headerFooter/>
    <c:pageMargins b="0.75" l="0.75" r="0.75" t="0.75" header="0.5" footer="0.5"/>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132852507603799"/>
          <c:y val="6.3953669926615705E-2"/>
          <c:w val="0.70629310337468598"/>
          <c:h val="0.54069920937956895"/>
        </c:manualLayout>
      </c:layout>
      <c:lineChart>
        <c:grouping val="standard"/>
        <c:varyColors val="0"/>
        <c:ser>
          <c:idx val="0"/>
          <c:order val="0"/>
          <c:spPr>
            <a:ln w="12700">
              <a:solidFill>
                <a:srgbClr val="000000"/>
              </a:solidFill>
              <a:prstDash val="solid"/>
            </a:ln>
          </c:spPr>
          <c:marker>
            <c:symbol val="square"/>
            <c:size val="5"/>
            <c:spPr>
              <a:solidFill>
                <a:srgbClr val="000000"/>
              </a:solidFill>
              <a:ln>
                <a:solidFill>
                  <a:srgbClr val="FFFFFF"/>
                </a:solidFill>
                <a:prstDash val="solid"/>
              </a:ln>
            </c:spPr>
          </c:marker>
          <c:cat>
            <c:numRef>
              <c:f>'2020 FULL YEAR'!$O$21:$O$32</c:f>
              <c:numCache>
                <c:formatCode>General</c:formatCode>
                <c:ptCount val="12"/>
              </c:numCache>
            </c:numRef>
          </c:cat>
          <c:val>
            <c:numRef>
              <c:f>'2020 FULL YEAR'!$P$21:$P$32</c:f>
              <c:numCache>
                <c:formatCode>General</c:formatCode>
                <c:ptCount val="12"/>
              </c:numCache>
            </c:numRef>
          </c:val>
          <c:smooth val="0"/>
          <c:extLst>
            <c:ext xmlns:c16="http://schemas.microsoft.com/office/drawing/2014/chart" uri="{C3380CC4-5D6E-409C-BE32-E72D297353CC}">
              <c16:uniqueId val="{00000000-115C-4302-8544-363239F3A3A5}"/>
            </c:ext>
          </c:extLst>
        </c:ser>
        <c:dLbls>
          <c:showLegendKey val="0"/>
          <c:showVal val="0"/>
          <c:showCatName val="0"/>
          <c:showSerName val="0"/>
          <c:showPercent val="0"/>
          <c:showBubbleSize val="0"/>
        </c:dLbls>
        <c:marker val="1"/>
        <c:smooth val="0"/>
        <c:axId val="-86789680"/>
        <c:axId val="-86787632"/>
      </c:lineChart>
      <c:catAx>
        <c:axId val="-86789680"/>
        <c:scaling>
          <c:orientation val="minMax"/>
        </c:scaling>
        <c:delete val="0"/>
        <c:axPos val="b"/>
        <c:numFmt formatCode="mmm\-yy" sourceLinked="0"/>
        <c:majorTickMark val="out"/>
        <c:minorTickMark val="none"/>
        <c:tickLblPos val="nextTo"/>
        <c:spPr>
          <a:ln w="3175">
            <a:solidFill>
              <a:srgbClr val="000000"/>
            </a:solidFill>
            <a:prstDash val="solid"/>
          </a:ln>
        </c:spPr>
        <c:txPr>
          <a:bodyPr rot="2700000" vert="horz"/>
          <a:lstStyle/>
          <a:p>
            <a:pPr>
              <a:defRPr sz="825" b="0" i="0" u="none" strike="noStrike" baseline="0">
                <a:solidFill>
                  <a:srgbClr val="000000"/>
                </a:solidFill>
                <a:latin typeface="Arial"/>
                <a:ea typeface="Arial"/>
                <a:cs typeface="Arial"/>
              </a:defRPr>
            </a:pPr>
            <a:endParaRPr lang="en-US"/>
          </a:p>
        </c:txPr>
        <c:crossAx val="-86787632"/>
        <c:crosses val="autoZero"/>
        <c:auto val="1"/>
        <c:lblAlgn val="ctr"/>
        <c:lblOffset val="100"/>
        <c:tickLblSkip val="1"/>
        <c:tickMarkSkip val="1"/>
        <c:noMultiLvlLbl val="0"/>
      </c:catAx>
      <c:valAx>
        <c:axId val="-86787632"/>
        <c:scaling>
          <c:orientation val="minMax"/>
        </c:scaling>
        <c:delete val="0"/>
        <c:axPos val="l"/>
        <c:majorGridlines>
          <c:spPr>
            <a:ln w="3175">
              <a:solidFill>
                <a:srgbClr val="FFFFFF"/>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en-US"/>
          </a:p>
        </c:txPr>
        <c:crossAx val="-86789680"/>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en-US"/>
    </a:p>
  </c:txPr>
  <c:printSettings>
    <c:headerFooter/>
    <c:pageMargins b="0.75" l="0.75" r="0.75" t="0.75" header="0.5" footer="0.5"/>
    <c:pageSetup orientation="landscape" horizontalDpi="300" verticalDpi="300"/>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2265977034892"/>
          <c:y val="5.0505050505050497E-2"/>
          <c:w val="0.84409883694033006"/>
          <c:h val="0.72465082383889401"/>
        </c:manualLayout>
      </c:layout>
      <c:lineChart>
        <c:grouping val="standard"/>
        <c:varyColors val="0"/>
        <c:ser>
          <c:idx val="0"/>
          <c:order val="0"/>
          <c:tx>
            <c:strRef>
              <c:f>'2020 FULL YEAR'!$D$16</c:f>
              <c:strCache>
                <c:ptCount val="1"/>
                <c:pt idx="0">
                  <c:v>Objetivo Cumulativo</c:v>
                </c:pt>
              </c:strCache>
            </c:strRef>
          </c:tx>
          <c:spPr>
            <a:ln w="25400">
              <a:solidFill>
                <a:srgbClr val="0000FF"/>
              </a:solidFill>
              <a:prstDash val="solid"/>
            </a:ln>
          </c:spPr>
          <c:marker>
            <c:symbol val="none"/>
          </c:marker>
          <c:val>
            <c:numRef>
              <c:f>'2020 FULL YEAR'!$D$17:$D$381</c:f>
              <c:numCache>
                <c:formatCode>General</c:formatCode>
                <c:ptCount val="365"/>
                <c:pt idx="0">
                  <c:v>11000</c:v>
                </c:pt>
                <c:pt idx="1">
                  <c:v>22000</c:v>
                </c:pt>
                <c:pt idx="2">
                  <c:v>33000</c:v>
                </c:pt>
                <c:pt idx="3">
                  <c:v>44000</c:v>
                </c:pt>
                <c:pt idx="4">
                  <c:v>55000</c:v>
                </c:pt>
                <c:pt idx="5">
                  <c:v>66000</c:v>
                </c:pt>
                <c:pt idx="6">
                  <c:v>77000</c:v>
                </c:pt>
                <c:pt idx="7">
                  <c:v>88000</c:v>
                </c:pt>
                <c:pt idx="8">
                  <c:v>99000</c:v>
                </c:pt>
                <c:pt idx="9">
                  <c:v>110000</c:v>
                </c:pt>
                <c:pt idx="10">
                  <c:v>121000</c:v>
                </c:pt>
                <c:pt idx="11">
                  <c:v>132000</c:v>
                </c:pt>
                <c:pt idx="12">
                  <c:v>143000</c:v>
                </c:pt>
                <c:pt idx="13">
                  <c:v>154000</c:v>
                </c:pt>
                <c:pt idx="14">
                  <c:v>165000</c:v>
                </c:pt>
                <c:pt idx="15">
                  <c:v>176000</c:v>
                </c:pt>
                <c:pt idx="16">
                  <c:v>187000</c:v>
                </c:pt>
                <c:pt idx="17">
                  <c:v>198000</c:v>
                </c:pt>
                <c:pt idx="18">
                  <c:v>209000</c:v>
                </c:pt>
                <c:pt idx="19">
                  <c:v>220000</c:v>
                </c:pt>
                <c:pt idx="20">
                  <c:v>231000</c:v>
                </c:pt>
                <c:pt idx="21">
                  <c:v>242000</c:v>
                </c:pt>
                <c:pt idx="22">
                  <c:v>253000</c:v>
                </c:pt>
                <c:pt idx="23">
                  <c:v>264000</c:v>
                </c:pt>
                <c:pt idx="24">
                  <c:v>275000</c:v>
                </c:pt>
                <c:pt idx="25">
                  <c:v>286000</c:v>
                </c:pt>
                <c:pt idx="26">
                  <c:v>297000</c:v>
                </c:pt>
                <c:pt idx="27">
                  <c:v>308000</c:v>
                </c:pt>
                <c:pt idx="28">
                  <c:v>319000</c:v>
                </c:pt>
                <c:pt idx="29">
                  <c:v>330000</c:v>
                </c:pt>
                <c:pt idx="30">
                  <c:v>341000</c:v>
                </c:pt>
                <c:pt idx="31">
                  <c:v>352000</c:v>
                </c:pt>
                <c:pt idx="32">
                  <c:v>363000</c:v>
                </c:pt>
                <c:pt idx="33">
                  <c:v>374000</c:v>
                </c:pt>
                <c:pt idx="34">
                  <c:v>385000</c:v>
                </c:pt>
                <c:pt idx="35">
                  <c:v>396000</c:v>
                </c:pt>
                <c:pt idx="36">
                  <c:v>407000</c:v>
                </c:pt>
                <c:pt idx="37">
                  <c:v>418000</c:v>
                </c:pt>
                <c:pt idx="38">
                  <c:v>429000</c:v>
                </c:pt>
                <c:pt idx="39">
                  <c:v>440000</c:v>
                </c:pt>
                <c:pt idx="40">
                  <c:v>451000</c:v>
                </c:pt>
                <c:pt idx="41">
                  <c:v>462000</c:v>
                </c:pt>
                <c:pt idx="42">
                  <c:v>473000</c:v>
                </c:pt>
                <c:pt idx="43">
                  <c:v>484000</c:v>
                </c:pt>
                <c:pt idx="44">
                  <c:v>495000</c:v>
                </c:pt>
                <c:pt idx="45">
                  <c:v>506000</c:v>
                </c:pt>
                <c:pt idx="46">
                  <c:v>517000</c:v>
                </c:pt>
                <c:pt idx="47">
                  <c:v>528000</c:v>
                </c:pt>
                <c:pt idx="48">
                  <c:v>539000</c:v>
                </c:pt>
                <c:pt idx="49">
                  <c:v>550000</c:v>
                </c:pt>
                <c:pt idx="50">
                  <c:v>561000</c:v>
                </c:pt>
                <c:pt idx="51">
                  <c:v>572000</c:v>
                </c:pt>
                <c:pt idx="52">
                  <c:v>583000</c:v>
                </c:pt>
                <c:pt idx="53">
                  <c:v>594000</c:v>
                </c:pt>
                <c:pt idx="54">
                  <c:v>605000</c:v>
                </c:pt>
                <c:pt idx="55">
                  <c:v>616000</c:v>
                </c:pt>
                <c:pt idx="56">
                  <c:v>627000</c:v>
                </c:pt>
                <c:pt idx="57">
                  <c:v>638000</c:v>
                </c:pt>
                <c:pt idx="58">
                  <c:v>649000</c:v>
                </c:pt>
                <c:pt idx="59">
                  <c:v>660000</c:v>
                </c:pt>
                <c:pt idx="60">
                  <c:v>671000</c:v>
                </c:pt>
                <c:pt idx="61">
                  <c:v>682000</c:v>
                </c:pt>
                <c:pt idx="62">
                  <c:v>693000</c:v>
                </c:pt>
                <c:pt idx="63">
                  <c:v>704000</c:v>
                </c:pt>
                <c:pt idx="64">
                  <c:v>715000</c:v>
                </c:pt>
                <c:pt idx="65">
                  <c:v>726000</c:v>
                </c:pt>
                <c:pt idx="66">
                  <c:v>737000</c:v>
                </c:pt>
                <c:pt idx="67">
                  <c:v>748000</c:v>
                </c:pt>
                <c:pt idx="68">
                  <c:v>759000</c:v>
                </c:pt>
                <c:pt idx="69">
                  <c:v>770000</c:v>
                </c:pt>
                <c:pt idx="70">
                  <c:v>781000</c:v>
                </c:pt>
                <c:pt idx="71">
                  <c:v>792000</c:v>
                </c:pt>
                <c:pt idx="72">
                  <c:v>803000</c:v>
                </c:pt>
                <c:pt idx="73">
                  <c:v>814000</c:v>
                </c:pt>
                <c:pt idx="74">
                  <c:v>825000</c:v>
                </c:pt>
                <c:pt idx="75">
                  <c:v>836000</c:v>
                </c:pt>
                <c:pt idx="76">
                  <c:v>847000</c:v>
                </c:pt>
                <c:pt idx="77">
                  <c:v>858000</c:v>
                </c:pt>
                <c:pt idx="78">
                  <c:v>869000</c:v>
                </c:pt>
                <c:pt idx="79">
                  <c:v>880000</c:v>
                </c:pt>
                <c:pt idx="80">
                  <c:v>891000</c:v>
                </c:pt>
                <c:pt idx="81">
                  <c:v>902000</c:v>
                </c:pt>
                <c:pt idx="82">
                  <c:v>913000</c:v>
                </c:pt>
                <c:pt idx="83">
                  <c:v>924000</c:v>
                </c:pt>
                <c:pt idx="84">
                  <c:v>935000</c:v>
                </c:pt>
                <c:pt idx="85">
                  <c:v>946000</c:v>
                </c:pt>
                <c:pt idx="86">
                  <c:v>957000</c:v>
                </c:pt>
                <c:pt idx="87">
                  <c:v>968000</c:v>
                </c:pt>
                <c:pt idx="88">
                  <c:v>979000</c:v>
                </c:pt>
                <c:pt idx="89">
                  <c:v>990000</c:v>
                </c:pt>
                <c:pt idx="90">
                  <c:v>1001000</c:v>
                </c:pt>
                <c:pt idx="91">
                  <c:v>1012000</c:v>
                </c:pt>
                <c:pt idx="92">
                  <c:v>1023000</c:v>
                </c:pt>
                <c:pt idx="93">
                  <c:v>1034000</c:v>
                </c:pt>
                <c:pt idx="94">
                  <c:v>1045000</c:v>
                </c:pt>
                <c:pt idx="95">
                  <c:v>1056000</c:v>
                </c:pt>
                <c:pt idx="96">
                  <c:v>1067000</c:v>
                </c:pt>
                <c:pt idx="97">
                  <c:v>1078000</c:v>
                </c:pt>
                <c:pt idx="98">
                  <c:v>1089000</c:v>
                </c:pt>
                <c:pt idx="99">
                  <c:v>1100000</c:v>
                </c:pt>
                <c:pt idx="100">
                  <c:v>1111000</c:v>
                </c:pt>
                <c:pt idx="101">
                  <c:v>1122000</c:v>
                </c:pt>
                <c:pt idx="102">
                  <c:v>1133000</c:v>
                </c:pt>
                <c:pt idx="103">
                  <c:v>1144000</c:v>
                </c:pt>
                <c:pt idx="104">
                  <c:v>1155000</c:v>
                </c:pt>
                <c:pt idx="105">
                  <c:v>1166000</c:v>
                </c:pt>
                <c:pt idx="106">
                  <c:v>1177000</c:v>
                </c:pt>
                <c:pt idx="107">
                  <c:v>1188000</c:v>
                </c:pt>
                <c:pt idx="108">
                  <c:v>1199000</c:v>
                </c:pt>
                <c:pt idx="109">
                  <c:v>1210000</c:v>
                </c:pt>
                <c:pt idx="110">
                  <c:v>1221000</c:v>
                </c:pt>
                <c:pt idx="111">
                  <c:v>1232000</c:v>
                </c:pt>
                <c:pt idx="112">
                  <c:v>1243000</c:v>
                </c:pt>
                <c:pt idx="113">
                  <c:v>1254000</c:v>
                </c:pt>
                <c:pt idx="114">
                  <c:v>1265000</c:v>
                </c:pt>
                <c:pt idx="115">
                  <c:v>1276000</c:v>
                </c:pt>
                <c:pt idx="116">
                  <c:v>1287000</c:v>
                </c:pt>
                <c:pt idx="117">
                  <c:v>1298000</c:v>
                </c:pt>
                <c:pt idx="118">
                  <c:v>1309000</c:v>
                </c:pt>
                <c:pt idx="119">
                  <c:v>1320000</c:v>
                </c:pt>
                <c:pt idx="120">
                  <c:v>1331000</c:v>
                </c:pt>
                <c:pt idx="121">
                  <c:v>1342000</c:v>
                </c:pt>
                <c:pt idx="122">
                  <c:v>1353000</c:v>
                </c:pt>
                <c:pt idx="123">
                  <c:v>1364000</c:v>
                </c:pt>
                <c:pt idx="124">
                  <c:v>1375000</c:v>
                </c:pt>
                <c:pt idx="125">
                  <c:v>1386000</c:v>
                </c:pt>
                <c:pt idx="126">
                  <c:v>1397000</c:v>
                </c:pt>
                <c:pt idx="127">
                  <c:v>1408000</c:v>
                </c:pt>
                <c:pt idx="128">
                  <c:v>1419000</c:v>
                </c:pt>
                <c:pt idx="129">
                  <c:v>1430000</c:v>
                </c:pt>
                <c:pt idx="130">
                  <c:v>1441000</c:v>
                </c:pt>
                <c:pt idx="131">
                  <c:v>1452000</c:v>
                </c:pt>
                <c:pt idx="132">
                  <c:v>1463000</c:v>
                </c:pt>
                <c:pt idx="133">
                  <c:v>1474000</c:v>
                </c:pt>
                <c:pt idx="134">
                  <c:v>1485000</c:v>
                </c:pt>
                <c:pt idx="135">
                  <c:v>1496000</c:v>
                </c:pt>
                <c:pt idx="136">
                  <c:v>1507000</c:v>
                </c:pt>
                <c:pt idx="137">
                  <c:v>1518000</c:v>
                </c:pt>
                <c:pt idx="138">
                  <c:v>1529000</c:v>
                </c:pt>
                <c:pt idx="139">
                  <c:v>1540000</c:v>
                </c:pt>
                <c:pt idx="140">
                  <c:v>1551000</c:v>
                </c:pt>
                <c:pt idx="141">
                  <c:v>1562000</c:v>
                </c:pt>
                <c:pt idx="142">
                  <c:v>1573000</c:v>
                </c:pt>
                <c:pt idx="143">
                  <c:v>1584000</c:v>
                </c:pt>
                <c:pt idx="144">
                  <c:v>1595000</c:v>
                </c:pt>
                <c:pt idx="145">
                  <c:v>1606000</c:v>
                </c:pt>
                <c:pt idx="146">
                  <c:v>1617000</c:v>
                </c:pt>
                <c:pt idx="147">
                  <c:v>1628000</c:v>
                </c:pt>
                <c:pt idx="148">
                  <c:v>1639000</c:v>
                </c:pt>
                <c:pt idx="149">
                  <c:v>1650000</c:v>
                </c:pt>
                <c:pt idx="150">
                  <c:v>1661000</c:v>
                </c:pt>
                <c:pt idx="151">
                  <c:v>1672000</c:v>
                </c:pt>
                <c:pt idx="152">
                  <c:v>1683000</c:v>
                </c:pt>
                <c:pt idx="153">
                  <c:v>1694000</c:v>
                </c:pt>
                <c:pt idx="154">
                  <c:v>1705000</c:v>
                </c:pt>
                <c:pt idx="155">
                  <c:v>1716000</c:v>
                </c:pt>
                <c:pt idx="156">
                  <c:v>1727000</c:v>
                </c:pt>
                <c:pt idx="157">
                  <c:v>1738000</c:v>
                </c:pt>
                <c:pt idx="158">
                  <c:v>1749000</c:v>
                </c:pt>
                <c:pt idx="159">
                  <c:v>1760000</c:v>
                </c:pt>
                <c:pt idx="160">
                  <c:v>1771000</c:v>
                </c:pt>
                <c:pt idx="161">
                  <c:v>1782000</c:v>
                </c:pt>
                <c:pt idx="162">
                  <c:v>1793000</c:v>
                </c:pt>
                <c:pt idx="163">
                  <c:v>1804000</c:v>
                </c:pt>
                <c:pt idx="164">
                  <c:v>1815000</c:v>
                </c:pt>
                <c:pt idx="165">
                  <c:v>1826000</c:v>
                </c:pt>
                <c:pt idx="166">
                  <c:v>1837000</c:v>
                </c:pt>
                <c:pt idx="167">
                  <c:v>1848000</c:v>
                </c:pt>
                <c:pt idx="168">
                  <c:v>1859000</c:v>
                </c:pt>
                <c:pt idx="169">
                  <c:v>1870000</c:v>
                </c:pt>
                <c:pt idx="170">
                  <c:v>1881000</c:v>
                </c:pt>
                <c:pt idx="171">
                  <c:v>1892000</c:v>
                </c:pt>
                <c:pt idx="172">
                  <c:v>1903000</c:v>
                </c:pt>
                <c:pt idx="173">
                  <c:v>1914000</c:v>
                </c:pt>
                <c:pt idx="174">
                  <c:v>1925000</c:v>
                </c:pt>
                <c:pt idx="175">
                  <c:v>1936000</c:v>
                </c:pt>
                <c:pt idx="176">
                  <c:v>1947000</c:v>
                </c:pt>
                <c:pt idx="177">
                  <c:v>1958000</c:v>
                </c:pt>
                <c:pt idx="178">
                  <c:v>1969000</c:v>
                </c:pt>
                <c:pt idx="179">
                  <c:v>1980000</c:v>
                </c:pt>
                <c:pt idx="180">
                  <c:v>1991000</c:v>
                </c:pt>
                <c:pt idx="181">
                  <c:v>2002000</c:v>
                </c:pt>
                <c:pt idx="182">
                  <c:v>2013000</c:v>
                </c:pt>
                <c:pt idx="183">
                  <c:v>2024000</c:v>
                </c:pt>
                <c:pt idx="184">
                  <c:v>2035000</c:v>
                </c:pt>
                <c:pt idx="185">
                  <c:v>2046000</c:v>
                </c:pt>
                <c:pt idx="186">
                  <c:v>2057000</c:v>
                </c:pt>
                <c:pt idx="187">
                  <c:v>2068000</c:v>
                </c:pt>
                <c:pt idx="188">
                  <c:v>2079000</c:v>
                </c:pt>
                <c:pt idx="189">
                  <c:v>2090000</c:v>
                </c:pt>
                <c:pt idx="190">
                  <c:v>2101000</c:v>
                </c:pt>
                <c:pt idx="191">
                  <c:v>2112000</c:v>
                </c:pt>
                <c:pt idx="192">
                  <c:v>2123000</c:v>
                </c:pt>
                <c:pt idx="193">
                  <c:v>2134000</c:v>
                </c:pt>
                <c:pt idx="194">
                  <c:v>2145000</c:v>
                </c:pt>
                <c:pt idx="195">
                  <c:v>2156000</c:v>
                </c:pt>
                <c:pt idx="196">
                  <c:v>2167000</c:v>
                </c:pt>
                <c:pt idx="197">
                  <c:v>2178000</c:v>
                </c:pt>
                <c:pt idx="198">
                  <c:v>2189000</c:v>
                </c:pt>
                <c:pt idx="199">
                  <c:v>2200000</c:v>
                </c:pt>
                <c:pt idx="200">
                  <c:v>2211000</c:v>
                </c:pt>
                <c:pt idx="201">
                  <c:v>2222000</c:v>
                </c:pt>
                <c:pt idx="202">
                  <c:v>2233000</c:v>
                </c:pt>
                <c:pt idx="203">
                  <c:v>2244000</c:v>
                </c:pt>
                <c:pt idx="204">
                  <c:v>2255000</c:v>
                </c:pt>
                <c:pt idx="205">
                  <c:v>2266000</c:v>
                </c:pt>
                <c:pt idx="206">
                  <c:v>2277000</c:v>
                </c:pt>
                <c:pt idx="207">
                  <c:v>2288000</c:v>
                </c:pt>
                <c:pt idx="208">
                  <c:v>2299000</c:v>
                </c:pt>
                <c:pt idx="209">
                  <c:v>2310000</c:v>
                </c:pt>
                <c:pt idx="210">
                  <c:v>2321000</c:v>
                </c:pt>
                <c:pt idx="211">
                  <c:v>2332000</c:v>
                </c:pt>
                <c:pt idx="212">
                  <c:v>2343000</c:v>
                </c:pt>
                <c:pt idx="213">
                  <c:v>2354000</c:v>
                </c:pt>
                <c:pt idx="214">
                  <c:v>2365000</c:v>
                </c:pt>
                <c:pt idx="215">
                  <c:v>2376000</c:v>
                </c:pt>
                <c:pt idx="216">
                  <c:v>2387000</c:v>
                </c:pt>
                <c:pt idx="217">
                  <c:v>2398000</c:v>
                </c:pt>
                <c:pt idx="218">
                  <c:v>2409000</c:v>
                </c:pt>
                <c:pt idx="219">
                  <c:v>2420000</c:v>
                </c:pt>
                <c:pt idx="220">
                  <c:v>2431000</c:v>
                </c:pt>
                <c:pt idx="221">
                  <c:v>2442000</c:v>
                </c:pt>
                <c:pt idx="222">
                  <c:v>2453000</c:v>
                </c:pt>
                <c:pt idx="223">
                  <c:v>2464000</c:v>
                </c:pt>
                <c:pt idx="224">
                  <c:v>2475000</c:v>
                </c:pt>
                <c:pt idx="225">
                  <c:v>2486000</c:v>
                </c:pt>
                <c:pt idx="226">
                  <c:v>2497000</c:v>
                </c:pt>
                <c:pt idx="227">
                  <c:v>2508000</c:v>
                </c:pt>
                <c:pt idx="228">
                  <c:v>2519000</c:v>
                </c:pt>
                <c:pt idx="229">
                  <c:v>2530000</c:v>
                </c:pt>
                <c:pt idx="230">
                  <c:v>2541000</c:v>
                </c:pt>
                <c:pt idx="231">
                  <c:v>2552000</c:v>
                </c:pt>
                <c:pt idx="232">
                  <c:v>2563000</c:v>
                </c:pt>
                <c:pt idx="233">
                  <c:v>2574000</c:v>
                </c:pt>
                <c:pt idx="234">
                  <c:v>2585000</c:v>
                </c:pt>
                <c:pt idx="235">
                  <c:v>2596000</c:v>
                </c:pt>
                <c:pt idx="236">
                  <c:v>2607000</c:v>
                </c:pt>
                <c:pt idx="237">
                  <c:v>2618000</c:v>
                </c:pt>
                <c:pt idx="238">
                  <c:v>2629000</c:v>
                </c:pt>
                <c:pt idx="239">
                  <c:v>2640000</c:v>
                </c:pt>
                <c:pt idx="240">
                  <c:v>2651000</c:v>
                </c:pt>
                <c:pt idx="241">
                  <c:v>2662000</c:v>
                </c:pt>
                <c:pt idx="242">
                  <c:v>2673000</c:v>
                </c:pt>
                <c:pt idx="243">
                  <c:v>2684000</c:v>
                </c:pt>
                <c:pt idx="244">
                  <c:v>2695000</c:v>
                </c:pt>
                <c:pt idx="245">
                  <c:v>2706000</c:v>
                </c:pt>
                <c:pt idx="246">
                  <c:v>2717000</c:v>
                </c:pt>
                <c:pt idx="247">
                  <c:v>2728000</c:v>
                </c:pt>
                <c:pt idx="248">
                  <c:v>2739000</c:v>
                </c:pt>
                <c:pt idx="249">
                  <c:v>2750000</c:v>
                </c:pt>
                <c:pt idx="250">
                  <c:v>2761000</c:v>
                </c:pt>
                <c:pt idx="251">
                  <c:v>2772000</c:v>
                </c:pt>
                <c:pt idx="252">
                  <c:v>2783000</c:v>
                </c:pt>
                <c:pt idx="253">
                  <c:v>2794000</c:v>
                </c:pt>
                <c:pt idx="254">
                  <c:v>2805000</c:v>
                </c:pt>
                <c:pt idx="255">
                  <c:v>2816000</c:v>
                </c:pt>
                <c:pt idx="256">
                  <c:v>2827000</c:v>
                </c:pt>
                <c:pt idx="257">
                  <c:v>2838000</c:v>
                </c:pt>
                <c:pt idx="258">
                  <c:v>2849000</c:v>
                </c:pt>
                <c:pt idx="259">
                  <c:v>2860000</c:v>
                </c:pt>
                <c:pt idx="260">
                  <c:v>2871000</c:v>
                </c:pt>
                <c:pt idx="261">
                  <c:v>2882000</c:v>
                </c:pt>
                <c:pt idx="262">
                  <c:v>2893000</c:v>
                </c:pt>
                <c:pt idx="263">
                  <c:v>2904000</c:v>
                </c:pt>
                <c:pt idx="264">
                  <c:v>2915000</c:v>
                </c:pt>
                <c:pt idx="265">
                  <c:v>2926000</c:v>
                </c:pt>
                <c:pt idx="266">
                  <c:v>2937000</c:v>
                </c:pt>
                <c:pt idx="267">
                  <c:v>2948000</c:v>
                </c:pt>
                <c:pt idx="268">
                  <c:v>2959000</c:v>
                </c:pt>
                <c:pt idx="269">
                  <c:v>2970000</c:v>
                </c:pt>
                <c:pt idx="270">
                  <c:v>2981000</c:v>
                </c:pt>
                <c:pt idx="271">
                  <c:v>2992000</c:v>
                </c:pt>
                <c:pt idx="272">
                  <c:v>3003000</c:v>
                </c:pt>
                <c:pt idx="273">
                  <c:v>3014000</c:v>
                </c:pt>
                <c:pt idx="274">
                  <c:v>3025000</c:v>
                </c:pt>
                <c:pt idx="275">
                  <c:v>3036000</c:v>
                </c:pt>
                <c:pt idx="276">
                  <c:v>3047000</c:v>
                </c:pt>
                <c:pt idx="277">
                  <c:v>3058000</c:v>
                </c:pt>
                <c:pt idx="278">
                  <c:v>3069000</c:v>
                </c:pt>
                <c:pt idx="279">
                  <c:v>3080000</c:v>
                </c:pt>
                <c:pt idx="280">
                  <c:v>3091000</c:v>
                </c:pt>
                <c:pt idx="281">
                  <c:v>3102000</c:v>
                </c:pt>
                <c:pt idx="282">
                  <c:v>3113000</c:v>
                </c:pt>
                <c:pt idx="283">
                  <c:v>3124000</c:v>
                </c:pt>
                <c:pt idx="284">
                  <c:v>3135000</c:v>
                </c:pt>
                <c:pt idx="285">
                  <c:v>3146000</c:v>
                </c:pt>
                <c:pt idx="286">
                  <c:v>3157000</c:v>
                </c:pt>
                <c:pt idx="287">
                  <c:v>3168000</c:v>
                </c:pt>
                <c:pt idx="288">
                  <c:v>3179000</c:v>
                </c:pt>
                <c:pt idx="289">
                  <c:v>3190000</c:v>
                </c:pt>
                <c:pt idx="290">
                  <c:v>3201000</c:v>
                </c:pt>
                <c:pt idx="291">
                  <c:v>3212000</c:v>
                </c:pt>
                <c:pt idx="292">
                  <c:v>3223000</c:v>
                </c:pt>
                <c:pt idx="293">
                  <c:v>3234000</c:v>
                </c:pt>
                <c:pt idx="294">
                  <c:v>3245000</c:v>
                </c:pt>
                <c:pt idx="295">
                  <c:v>3256000</c:v>
                </c:pt>
                <c:pt idx="296">
                  <c:v>3267000</c:v>
                </c:pt>
                <c:pt idx="297">
                  <c:v>3278000</c:v>
                </c:pt>
                <c:pt idx="298">
                  <c:v>3289000</c:v>
                </c:pt>
                <c:pt idx="299">
                  <c:v>3300000</c:v>
                </c:pt>
                <c:pt idx="300">
                  <c:v>3311000</c:v>
                </c:pt>
                <c:pt idx="301">
                  <c:v>3322000</c:v>
                </c:pt>
                <c:pt idx="302">
                  <c:v>3333000</c:v>
                </c:pt>
                <c:pt idx="303">
                  <c:v>3344000</c:v>
                </c:pt>
                <c:pt idx="304">
                  <c:v>3355000</c:v>
                </c:pt>
                <c:pt idx="305">
                  <c:v>3366000</c:v>
                </c:pt>
                <c:pt idx="306">
                  <c:v>3377000</c:v>
                </c:pt>
                <c:pt idx="307">
                  <c:v>3388000</c:v>
                </c:pt>
                <c:pt idx="308">
                  <c:v>3399000</c:v>
                </c:pt>
                <c:pt idx="309">
                  <c:v>3410000</c:v>
                </c:pt>
                <c:pt idx="310">
                  <c:v>3421000</c:v>
                </c:pt>
                <c:pt idx="311">
                  <c:v>3432000</c:v>
                </c:pt>
                <c:pt idx="312">
                  <c:v>3443000</c:v>
                </c:pt>
                <c:pt idx="313">
                  <c:v>3454000</c:v>
                </c:pt>
                <c:pt idx="314">
                  <c:v>3465000</c:v>
                </c:pt>
                <c:pt idx="315">
                  <c:v>3476000</c:v>
                </c:pt>
                <c:pt idx="316">
                  <c:v>3487000</c:v>
                </c:pt>
                <c:pt idx="317">
                  <c:v>3498000</c:v>
                </c:pt>
                <c:pt idx="318">
                  <c:v>3509000</c:v>
                </c:pt>
                <c:pt idx="319">
                  <c:v>3520000</c:v>
                </c:pt>
                <c:pt idx="320">
                  <c:v>3531000</c:v>
                </c:pt>
                <c:pt idx="321">
                  <c:v>3542000</c:v>
                </c:pt>
                <c:pt idx="322">
                  <c:v>3553000</c:v>
                </c:pt>
                <c:pt idx="323">
                  <c:v>3564000</c:v>
                </c:pt>
                <c:pt idx="324">
                  <c:v>3575000</c:v>
                </c:pt>
                <c:pt idx="325">
                  <c:v>3586000</c:v>
                </c:pt>
                <c:pt idx="326">
                  <c:v>3597000</c:v>
                </c:pt>
                <c:pt idx="327">
                  <c:v>3608000</c:v>
                </c:pt>
                <c:pt idx="328">
                  <c:v>3619000</c:v>
                </c:pt>
                <c:pt idx="329">
                  <c:v>3630000</c:v>
                </c:pt>
                <c:pt idx="330">
                  <c:v>3641000</c:v>
                </c:pt>
                <c:pt idx="331">
                  <c:v>3652000</c:v>
                </c:pt>
                <c:pt idx="332">
                  <c:v>3663000</c:v>
                </c:pt>
                <c:pt idx="333">
                  <c:v>3674000</c:v>
                </c:pt>
                <c:pt idx="334">
                  <c:v>3685000</c:v>
                </c:pt>
                <c:pt idx="335">
                  <c:v>3696000</c:v>
                </c:pt>
                <c:pt idx="336">
                  <c:v>3707000</c:v>
                </c:pt>
                <c:pt idx="337">
                  <c:v>3718000</c:v>
                </c:pt>
                <c:pt idx="338">
                  <c:v>3729000</c:v>
                </c:pt>
                <c:pt idx="339">
                  <c:v>3740000</c:v>
                </c:pt>
                <c:pt idx="340">
                  <c:v>3751000</c:v>
                </c:pt>
                <c:pt idx="341">
                  <c:v>3762000</c:v>
                </c:pt>
                <c:pt idx="342">
                  <c:v>3773000</c:v>
                </c:pt>
                <c:pt idx="343">
                  <c:v>3784000</c:v>
                </c:pt>
                <c:pt idx="344">
                  <c:v>3795000</c:v>
                </c:pt>
                <c:pt idx="345">
                  <c:v>3806000</c:v>
                </c:pt>
                <c:pt idx="346">
                  <c:v>3817000</c:v>
                </c:pt>
                <c:pt idx="347">
                  <c:v>3828000</c:v>
                </c:pt>
                <c:pt idx="348">
                  <c:v>3839000</c:v>
                </c:pt>
                <c:pt idx="349">
                  <c:v>3850000</c:v>
                </c:pt>
                <c:pt idx="350">
                  <c:v>3861000</c:v>
                </c:pt>
                <c:pt idx="351">
                  <c:v>3872000</c:v>
                </c:pt>
                <c:pt idx="352">
                  <c:v>3883000</c:v>
                </c:pt>
                <c:pt idx="353">
                  <c:v>3894000</c:v>
                </c:pt>
                <c:pt idx="354">
                  <c:v>3905000</c:v>
                </c:pt>
                <c:pt idx="355">
                  <c:v>3916000</c:v>
                </c:pt>
                <c:pt idx="356">
                  <c:v>3927000</c:v>
                </c:pt>
                <c:pt idx="357">
                  <c:v>3938000</c:v>
                </c:pt>
                <c:pt idx="358">
                  <c:v>3949000</c:v>
                </c:pt>
                <c:pt idx="359">
                  <c:v>3960000</c:v>
                </c:pt>
                <c:pt idx="360">
                  <c:v>3971000</c:v>
                </c:pt>
                <c:pt idx="361">
                  <c:v>3982000</c:v>
                </c:pt>
                <c:pt idx="362">
                  <c:v>3993000</c:v>
                </c:pt>
                <c:pt idx="363">
                  <c:v>4004000</c:v>
                </c:pt>
                <c:pt idx="364">
                  <c:v>4015000</c:v>
                </c:pt>
              </c:numCache>
            </c:numRef>
          </c:val>
          <c:smooth val="0"/>
          <c:extLst>
            <c:ext xmlns:c16="http://schemas.microsoft.com/office/drawing/2014/chart" uri="{C3380CC4-5D6E-409C-BE32-E72D297353CC}">
              <c16:uniqueId val="{00000000-A49C-4957-BDD0-06BD4FAE500C}"/>
            </c:ext>
          </c:extLst>
        </c:ser>
        <c:ser>
          <c:idx val="1"/>
          <c:order val="1"/>
          <c:tx>
            <c:strRef>
              <c:f>'2020 FULL YEAR'!$F$16</c:f>
              <c:strCache>
                <c:ptCount val="1"/>
                <c:pt idx="0">
                  <c:v>Pasos cumulativos</c:v>
                </c:pt>
              </c:strCache>
            </c:strRef>
          </c:tx>
          <c:spPr>
            <a:ln w="25400">
              <a:solidFill>
                <a:srgbClr val="FF0000"/>
              </a:solidFill>
              <a:prstDash val="solid"/>
            </a:ln>
          </c:spPr>
          <c:marker>
            <c:symbol val="none"/>
          </c:marker>
          <c:val>
            <c:numRef>
              <c:f>'2020 FULL YEAR'!$F$17:$F$381</c:f>
              <c:numCache>
                <c:formatCode>General</c:formatCode>
                <c:ptCount val="36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pt idx="147">
                  <c:v>0</c:v>
                </c:pt>
                <c:pt idx="148">
                  <c:v>0</c:v>
                </c:pt>
                <c:pt idx="149">
                  <c:v>0</c:v>
                </c:pt>
                <c:pt idx="150">
                  <c:v>0</c:v>
                </c:pt>
                <c:pt idx="151">
                  <c:v>0</c:v>
                </c:pt>
                <c:pt idx="152">
                  <c:v>0</c:v>
                </c:pt>
                <c:pt idx="153">
                  <c:v>0</c:v>
                </c:pt>
                <c:pt idx="154">
                  <c:v>0</c:v>
                </c:pt>
                <c:pt idx="155">
                  <c:v>0</c:v>
                </c:pt>
                <c:pt idx="156">
                  <c:v>0</c:v>
                </c:pt>
                <c:pt idx="157">
                  <c:v>0</c:v>
                </c:pt>
                <c:pt idx="158">
                  <c:v>0</c:v>
                </c:pt>
                <c:pt idx="159">
                  <c:v>0</c:v>
                </c:pt>
                <c:pt idx="160">
                  <c:v>0</c:v>
                </c:pt>
                <c:pt idx="161">
                  <c:v>0</c:v>
                </c:pt>
                <c:pt idx="162">
                  <c:v>0</c:v>
                </c:pt>
                <c:pt idx="163">
                  <c:v>0</c:v>
                </c:pt>
                <c:pt idx="164">
                  <c:v>0</c:v>
                </c:pt>
                <c:pt idx="165">
                  <c:v>0</c:v>
                </c:pt>
                <c:pt idx="166">
                  <c:v>0</c:v>
                </c:pt>
                <c:pt idx="167">
                  <c:v>0</c:v>
                </c:pt>
                <c:pt idx="168">
                  <c:v>0</c:v>
                </c:pt>
                <c:pt idx="169">
                  <c:v>0</c:v>
                </c:pt>
                <c:pt idx="170">
                  <c:v>0</c:v>
                </c:pt>
                <c:pt idx="171">
                  <c:v>0</c:v>
                </c:pt>
                <c:pt idx="172">
                  <c:v>0</c:v>
                </c:pt>
                <c:pt idx="173">
                  <c:v>0</c:v>
                </c:pt>
                <c:pt idx="174">
                  <c:v>0</c:v>
                </c:pt>
                <c:pt idx="175">
                  <c:v>0</c:v>
                </c:pt>
                <c:pt idx="176">
                  <c:v>0</c:v>
                </c:pt>
                <c:pt idx="177">
                  <c:v>0</c:v>
                </c:pt>
                <c:pt idx="178">
                  <c:v>0</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0</c:v>
                </c:pt>
                <c:pt idx="324">
                  <c:v>0</c:v>
                </c:pt>
                <c:pt idx="325">
                  <c:v>0</c:v>
                </c:pt>
                <c:pt idx="326">
                  <c:v>0</c:v>
                </c:pt>
                <c:pt idx="327">
                  <c:v>0</c:v>
                </c:pt>
                <c:pt idx="328">
                  <c:v>0</c:v>
                </c:pt>
                <c:pt idx="329">
                  <c:v>0</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0</c:v>
                </c:pt>
                <c:pt idx="345">
                  <c:v>0</c:v>
                </c:pt>
                <c:pt idx="346">
                  <c:v>0</c:v>
                </c:pt>
                <c:pt idx="347">
                  <c:v>0</c:v>
                </c:pt>
                <c:pt idx="348">
                  <c:v>0</c:v>
                </c:pt>
                <c:pt idx="349">
                  <c:v>0</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numCache>
            </c:numRef>
          </c:val>
          <c:smooth val="0"/>
          <c:extLst>
            <c:ext xmlns:c16="http://schemas.microsoft.com/office/drawing/2014/chart" uri="{C3380CC4-5D6E-409C-BE32-E72D297353CC}">
              <c16:uniqueId val="{00000001-A49C-4957-BDD0-06BD4FAE500C}"/>
            </c:ext>
          </c:extLst>
        </c:ser>
        <c:dLbls>
          <c:showLegendKey val="0"/>
          <c:showVal val="0"/>
          <c:showCatName val="0"/>
          <c:showSerName val="0"/>
          <c:showPercent val="0"/>
          <c:showBubbleSize val="0"/>
        </c:dLbls>
        <c:smooth val="0"/>
        <c:axId val="-81328976"/>
        <c:axId val="-81326928"/>
      </c:lineChart>
      <c:catAx>
        <c:axId val="-81328976"/>
        <c:scaling>
          <c:orientation val="minMax"/>
        </c:scaling>
        <c:delete val="0"/>
        <c:axPos val="b"/>
        <c:numFmt formatCode="General" sourceLinked="1"/>
        <c:majorTickMark val="none"/>
        <c:minorTickMark val="out"/>
        <c:tickLblPos val="nextTo"/>
        <c:spPr>
          <a:ln w="3175">
            <a:solidFill>
              <a:srgbClr val="808080"/>
            </a:solidFill>
            <a:prstDash val="solid"/>
          </a:ln>
        </c:spPr>
        <c:txPr>
          <a:bodyPr/>
          <a:lstStyle/>
          <a:p>
            <a:pPr>
              <a:defRPr>
                <a:latin typeface="Arial" charset="0"/>
                <a:ea typeface="Arial" charset="0"/>
                <a:cs typeface="Arial" charset="0"/>
              </a:defRPr>
            </a:pPr>
            <a:endParaRPr lang="en-US"/>
          </a:p>
        </c:txPr>
        <c:crossAx val="-81326928"/>
        <c:crosses val="autoZero"/>
        <c:auto val="1"/>
        <c:lblAlgn val="ctr"/>
        <c:lblOffset val="100"/>
        <c:tickMarkSkip val="15"/>
        <c:noMultiLvlLbl val="0"/>
      </c:catAx>
      <c:valAx>
        <c:axId val="-81326928"/>
        <c:scaling>
          <c:orientation val="minMax"/>
        </c:scaling>
        <c:delete val="0"/>
        <c:axPos val="l"/>
        <c:numFmt formatCode="General" sourceLinked="1"/>
        <c:majorTickMark val="out"/>
        <c:minorTickMark val="none"/>
        <c:tickLblPos val="nextTo"/>
        <c:spPr>
          <a:ln w="3175">
            <a:solidFill>
              <a:srgbClr val="808080"/>
            </a:solidFill>
            <a:prstDash val="solid"/>
          </a:ln>
        </c:spPr>
        <c:txPr>
          <a:bodyPr/>
          <a:lstStyle/>
          <a:p>
            <a:pPr>
              <a:defRPr>
                <a:latin typeface="Arial" charset="0"/>
                <a:ea typeface="Arial" charset="0"/>
                <a:cs typeface="Arial" charset="0"/>
              </a:defRPr>
            </a:pPr>
            <a:endParaRPr lang="en-US"/>
          </a:p>
        </c:txPr>
        <c:crossAx val="-81328976"/>
        <c:crosses val="autoZero"/>
        <c:crossBetween val="between"/>
      </c:valAx>
      <c:spPr>
        <a:solidFill>
          <a:srgbClr val="FFFFFF"/>
        </a:solidFill>
        <a:ln w="25400">
          <a:noFill/>
        </a:ln>
      </c:spPr>
    </c:plotArea>
    <c:legend>
      <c:legendPos val="r"/>
      <c:layout>
        <c:manualLayout>
          <c:xMode val="edge"/>
          <c:yMode val="edge"/>
          <c:x val="0.143584296381284"/>
          <c:y val="5.5908509933252297E-2"/>
          <c:w val="0.20623082731097001"/>
          <c:h val="0.100945929430662"/>
        </c:manualLayout>
      </c:layout>
      <c:overlay val="0"/>
      <c:spPr>
        <a:noFill/>
        <a:ln w="25400">
          <a:noFill/>
        </a:ln>
      </c:spPr>
      <c:txPr>
        <a:bodyPr/>
        <a:lstStyle/>
        <a:p>
          <a:pPr>
            <a:defRPr>
              <a:latin typeface="Arial" charset="0"/>
              <a:ea typeface="Arial" charset="0"/>
              <a:cs typeface="Arial" charset="0"/>
            </a:defRPr>
          </a:pPr>
          <a:endParaRPr lang="en-US"/>
        </a:p>
      </c:txPr>
    </c:legend>
    <c:plotVisOnly val="1"/>
    <c:dispBlanksAs val="gap"/>
    <c:showDLblsOverMax val="0"/>
  </c:chart>
  <c:spPr>
    <a:solidFill>
      <a:srgbClr val="FFFFFF"/>
    </a:solidFill>
    <a:ln w="3175">
      <a:solidFill>
        <a:srgbClr val="000000"/>
      </a:solidFill>
      <a:prstDash val="solid"/>
    </a:ln>
    <a:effectLst>
      <a:outerShdw dist="35921" dir="2700000" algn="br">
        <a:srgbClr val="000000"/>
      </a:outerShdw>
    </a:effectLst>
  </c:spPr>
  <c:txPr>
    <a:bodyPr/>
    <a:lstStyle/>
    <a:p>
      <a:pPr>
        <a:defRPr sz="1200"/>
      </a:pPr>
      <a:endParaRPr lang="en-US"/>
    </a:p>
  </c:txPr>
  <c:printSettings>
    <c:headerFooter/>
    <c:pageMargins b="0.75" l="0.75" r="0.75" t="0.75" header="0.5" footer="0.5"/>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34</xdr:col>
      <xdr:colOff>393700</xdr:colOff>
      <xdr:row>22</xdr:row>
      <xdr:rowOff>0</xdr:rowOff>
    </xdr:from>
    <xdr:to>
      <xdr:col>39</xdr:col>
      <xdr:colOff>127000</xdr:colOff>
      <xdr:row>33</xdr:row>
      <xdr:rowOff>76200</xdr:rowOff>
    </xdr:to>
    <xdr:graphicFrame macro="">
      <xdr:nvGraphicFramePr>
        <xdr:cNvPr id="2"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25400</xdr:colOff>
      <xdr:row>8</xdr:row>
      <xdr:rowOff>12700</xdr:rowOff>
    </xdr:from>
    <xdr:to>
      <xdr:col>27</xdr:col>
      <xdr:colOff>762000</xdr:colOff>
      <xdr:row>40</xdr:row>
      <xdr:rowOff>12700</xdr:rowOff>
    </xdr:to>
    <xdr:graphicFrame macro="">
      <xdr:nvGraphicFramePr>
        <xdr:cNvPr id="4"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50800</xdr:colOff>
      <xdr:row>44</xdr:row>
      <xdr:rowOff>25400</xdr:rowOff>
    </xdr:from>
    <xdr:to>
      <xdr:col>14</xdr:col>
      <xdr:colOff>81280</xdr:colOff>
      <xdr:row>90</xdr:row>
      <xdr:rowOff>114300</xdr:rowOff>
    </xdr:to>
    <xdr:sp macro="" textlink="">
      <xdr:nvSpPr>
        <xdr:cNvPr id="8" name="TextBox 7"/>
        <xdr:cNvSpPr txBox="1"/>
      </xdr:nvSpPr>
      <xdr:spPr>
        <a:xfrm>
          <a:off x="7912100" y="9093200"/>
          <a:ext cx="5453380" cy="9436100"/>
        </a:xfrm>
        <a:prstGeom prst="rect">
          <a:avLst/>
        </a:prstGeom>
        <a:solidFill>
          <a:schemeClr val="lt1"/>
        </a:solidFill>
        <a:ln w="50800" cmpd="sng">
          <a:solidFill>
            <a:srgbClr val="FF0000"/>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Preguntas reflectivas:</a:t>
          </a:r>
          <a:endParaRPr lang="en-US" sz="1400" b="0" i="0" u="none" strike="noStrike" baseline="0">
            <a:solidFill>
              <a:srgbClr val="000000"/>
            </a:solidFill>
            <a:latin typeface="Times New Roman"/>
            <a:ea typeface="Times New Roman"/>
            <a:cs typeface="Times New Roman"/>
          </a:endParaRPr>
        </a:p>
        <a:p>
          <a:pPr algn="l" rtl="0">
            <a:defRPr sz="1000"/>
          </a:pPr>
          <a:endParaRPr lang="en-US" sz="1400" b="0" i="0" u="none" strike="noStrike" baseline="0">
            <a:solidFill>
              <a:srgbClr val="000000"/>
            </a:solidFill>
            <a:latin typeface="Calibri"/>
            <a:ea typeface="Calibri"/>
            <a:cs typeface="Calibri"/>
          </a:endParaRPr>
        </a:p>
        <a:p>
          <a:pPr algn="l" rtl="0">
            <a:defRPr sz="1000"/>
          </a:pPr>
          <a:r>
            <a:rPr lang="en-US" sz="1400" b="0" i="0" u="none" strike="noStrike" baseline="0">
              <a:solidFill>
                <a:srgbClr val="000000"/>
              </a:solidFill>
              <a:latin typeface="Times New Roman"/>
              <a:ea typeface="Times New Roman"/>
              <a:cs typeface="Times New Roman"/>
            </a:rPr>
            <a:t>1.  ¿Qué actividades le ayudan mas a alcanzar su objetivo diario de 11,000 pasos?</a:t>
          </a:r>
        </a:p>
        <a:p>
          <a:pPr algn="l" rtl="0">
            <a:defRPr sz="1000"/>
          </a:pPr>
          <a:endParaRPr lang="en-US" sz="1400" b="0" i="0" u="none" strike="noStrike" baseline="0">
            <a:solidFill>
              <a:srgbClr val="000000"/>
            </a:solidFill>
            <a:latin typeface="Times New Roman"/>
            <a:ea typeface="Times New Roman"/>
            <a:cs typeface="Times New Roman"/>
          </a:endParaRPr>
        </a:p>
        <a:p>
          <a:pPr algn="l" rtl="0">
            <a:defRPr sz="1000"/>
          </a:pPr>
          <a:endParaRPr lang="en-US" sz="1400" b="0" i="0" u="none" strike="noStrike" baseline="0">
            <a:solidFill>
              <a:srgbClr val="000000"/>
            </a:solidFill>
            <a:latin typeface="Times New Roman"/>
            <a:ea typeface="Times New Roman"/>
            <a:cs typeface="Times New Roman"/>
          </a:endParaRPr>
        </a:p>
        <a:p>
          <a:pPr algn="l" rtl="0">
            <a:defRPr sz="1000"/>
          </a:pPr>
          <a:endParaRPr lang="en-US" sz="1400" b="0" i="0" u="none" strike="noStrike" baseline="0">
            <a:solidFill>
              <a:srgbClr val="000000"/>
            </a:solidFill>
            <a:latin typeface="Times New Roman"/>
            <a:ea typeface="Times New Roman"/>
            <a:cs typeface="Times New Roman"/>
          </a:endParaRPr>
        </a:p>
        <a:p>
          <a:pPr algn="l" rtl="0">
            <a:defRPr sz="1000"/>
          </a:pPr>
          <a:r>
            <a:rPr lang="en-US" sz="1400" b="0" i="0" u="none" strike="noStrike" baseline="0">
              <a:solidFill>
                <a:srgbClr val="000000"/>
              </a:solidFill>
              <a:latin typeface="Times New Roman"/>
              <a:ea typeface="Times New Roman"/>
              <a:cs typeface="Times New Roman"/>
            </a:rPr>
            <a:t>2.  ¿Que a echo usted para asegurar que va a tomar tiempo cada día para actividades físicas?</a:t>
          </a:r>
        </a:p>
        <a:p>
          <a:pPr algn="l" rtl="0">
            <a:defRPr sz="1000"/>
          </a:pPr>
          <a:endParaRPr lang="en-US" sz="1400" b="0" i="0" u="none" strike="noStrike" baseline="0">
            <a:solidFill>
              <a:srgbClr val="000000"/>
            </a:solidFill>
            <a:latin typeface="Times New Roman"/>
            <a:ea typeface="Times New Roman"/>
            <a:cs typeface="Times New Roman"/>
          </a:endParaRPr>
        </a:p>
        <a:p>
          <a:pPr algn="l" rtl="0">
            <a:defRPr sz="1000"/>
          </a:pPr>
          <a:endParaRPr lang="en-US" sz="1400" b="0" i="0" u="none" strike="noStrike" baseline="0">
            <a:solidFill>
              <a:srgbClr val="000000"/>
            </a:solidFill>
            <a:latin typeface="Times New Roman"/>
            <a:ea typeface="Times New Roman"/>
            <a:cs typeface="Times New Roman"/>
          </a:endParaRPr>
        </a:p>
        <a:p>
          <a:pPr algn="l" rtl="0">
            <a:defRPr sz="1000"/>
          </a:pPr>
          <a:endParaRPr lang="en-US" sz="1400" b="0" i="0" u="none" strike="noStrike" baseline="0">
            <a:solidFill>
              <a:srgbClr val="000000"/>
            </a:solidFill>
            <a:latin typeface="Times New Roman"/>
            <a:ea typeface="Times New Roman"/>
            <a:cs typeface="Times New Roman"/>
          </a:endParaRPr>
        </a:p>
        <a:p>
          <a:pPr algn="l" rtl="0">
            <a:defRPr sz="1000"/>
          </a:pPr>
          <a:r>
            <a:rPr lang="en-US" sz="1400" b="0" i="0" u="none" strike="noStrike" baseline="0">
              <a:solidFill>
                <a:srgbClr val="000000"/>
              </a:solidFill>
              <a:latin typeface="Times New Roman"/>
              <a:ea typeface="Times New Roman"/>
              <a:cs typeface="Times New Roman"/>
            </a:rPr>
            <a:t>3.  ¿Cuáles son algunas razones que le ha impedido alcanzar el total de pasos recomendados  por día (11,000)?</a:t>
          </a:r>
        </a:p>
        <a:p>
          <a:pPr algn="l" rtl="0">
            <a:defRPr sz="1000"/>
          </a:pPr>
          <a:endParaRPr lang="en-US" sz="1400" b="0" i="0" u="none" strike="noStrike" baseline="0">
            <a:solidFill>
              <a:srgbClr val="000000"/>
            </a:solidFill>
            <a:latin typeface="Times New Roman"/>
            <a:ea typeface="Times New Roman"/>
            <a:cs typeface="Times New Roman"/>
          </a:endParaRPr>
        </a:p>
        <a:p>
          <a:pPr algn="l" rtl="0">
            <a:defRPr sz="1000"/>
          </a:pPr>
          <a:endParaRPr lang="en-US" sz="1400" b="0" i="0" u="none" strike="noStrike" baseline="0">
            <a:solidFill>
              <a:srgbClr val="000000"/>
            </a:solidFill>
            <a:latin typeface="Times New Roman"/>
            <a:ea typeface="Times New Roman"/>
            <a:cs typeface="Times New Roman"/>
          </a:endParaRPr>
        </a:p>
        <a:p>
          <a:pPr algn="l" rtl="0">
            <a:defRPr sz="1000"/>
          </a:pPr>
          <a:endParaRPr lang="en-US" sz="1400" b="0" i="0" u="none" strike="noStrike" baseline="0">
            <a:solidFill>
              <a:srgbClr val="000000"/>
            </a:solidFill>
            <a:latin typeface="Times New Roman"/>
            <a:ea typeface="Times New Roman"/>
            <a:cs typeface="Times New Roman"/>
          </a:endParaRPr>
        </a:p>
        <a:p>
          <a:pPr algn="l" rtl="0">
            <a:defRPr sz="1000"/>
          </a:pPr>
          <a:r>
            <a:rPr lang="en-US" sz="1400" b="0" i="0" u="none" strike="noStrike" baseline="0">
              <a:solidFill>
                <a:srgbClr val="000000"/>
              </a:solidFill>
              <a:latin typeface="Times New Roman"/>
              <a:ea typeface="Times New Roman"/>
              <a:cs typeface="Times New Roman"/>
            </a:rPr>
            <a:t>4.  ¿Qué días de la semana son los mas activos (mayor numero de pasos)? ¿Que contribuye a eso? ¿En qué días de la semana es usted menos activo/a? En su opinión, ¿Cuáles son las razones de esto?</a:t>
          </a:r>
        </a:p>
        <a:p>
          <a:pPr algn="l" rtl="0">
            <a:defRPr sz="1000"/>
          </a:pPr>
          <a:endParaRPr lang="en-US" sz="1400" b="0" i="0" u="none" strike="noStrike" baseline="0">
            <a:solidFill>
              <a:srgbClr val="000000"/>
            </a:solidFill>
            <a:latin typeface="Times New Roman"/>
            <a:ea typeface="Times New Roman"/>
            <a:cs typeface="Times New Roman"/>
          </a:endParaRPr>
        </a:p>
        <a:p>
          <a:pPr algn="l" rtl="0">
            <a:defRPr sz="1000"/>
          </a:pPr>
          <a:endParaRPr lang="en-US" sz="1400" b="0" i="0" u="none" strike="noStrike" baseline="0">
            <a:solidFill>
              <a:srgbClr val="000000"/>
            </a:solidFill>
            <a:latin typeface="Times New Roman"/>
            <a:ea typeface="Times New Roman"/>
            <a:cs typeface="Times New Roman"/>
          </a:endParaRPr>
        </a:p>
        <a:p>
          <a:pPr algn="l" rtl="0">
            <a:defRPr sz="1000"/>
          </a:pPr>
          <a:endParaRPr lang="en-US" sz="1400" b="0" i="0" u="none" strike="noStrike" baseline="0">
            <a:solidFill>
              <a:srgbClr val="000000"/>
            </a:solidFill>
            <a:latin typeface="Times New Roman"/>
            <a:ea typeface="Times New Roman"/>
            <a:cs typeface="Times New Roman"/>
          </a:endParaRPr>
        </a:p>
        <a:p>
          <a:pPr algn="l" rtl="0">
            <a:defRPr sz="1000"/>
          </a:pPr>
          <a:r>
            <a:rPr lang="en-US" sz="1400" b="0" i="0" u="none" strike="noStrike" baseline="0">
              <a:solidFill>
                <a:srgbClr val="000000"/>
              </a:solidFill>
              <a:latin typeface="Times New Roman"/>
              <a:ea typeface="Times New Roman"/>
              <a:cs typeface="Times New Roman"/>
            </a:rPr>
            <a:t>5.   ¿Que usted está aprendiendo de su monitoreo de nivel de actividad física?</a:t>
          </a:r>
        </a:p>
        <a:p>
          <a:pPr algn="l" rtl="0">
            <a:defRPr sz="1000"/>
          </a:pPr>
          <a:endParaRPr lang="en-US" sz="1400" b="0" i="0" u="none" strike="noStrike" baseline="0">
            <a:solidFill>
              <a:srgbClr val="000000"/>
            </a:solidFill>
            <a:latin typeface="Times New Roman"/>
            <a:ea typeface="Times New Roman"/>
            <a:cs typeface="Times New Roman"/>
          </a:endParaRPr>
        </a:p>
        <a:p>
          <a:pPr algn="l" rtl="0">
            <a:defRPr sz="1000"/>
          </a:pPr>
          <a:endParaRPr lang="en-US" sz="1400" b="0" i="0" u="none" strike="noStrike" baseline="0">
            <a:solidFill>
              <a:srgbClr val="000000"/>
            </a:solidFill>
            <a:latin typeface="Times New Roman"/>
            <a:ea typeface="Times New Roman"/>
            <a:cs typeface="Times New Roman"/>
          </a:endParaRPr>
        </a:p>
        <a:p>
          <a:pPr algn="l" rtl="0">
            <a:defRPr sz="1000"/>
          </a:pPr>
          <a:r>
            <a:rPr lang="en-US" sz="1400" b="0" i="0" u="none" strike="noStrike" baseline="0">
              <a:solidFill>
                <a:srgbClr val="000000"/>
              </a:solidFill>
              <a:latin typeface="Times New Roman"/>
              <a:ea typeface="Times New Roman"/>
              <a:cs typeface="Times New Roman"/>
            </a:rPr>
            <a:t>6.  Si usted descubre que no está acumulando la cantidad recomendada de pasos diarios (11,000), ¿Qué metas se puede proponer para ayudarle a acumular esta cantidad de pasos gradualmente?</a:t>
          </a:r>
        </a:p>
      </xdr:txBody>
    </xdr:sp>
    <xdr:clientData/>
  </xdr:twoCellAnchor>
  <xdr:twoCellAnchor>
    <xdr:from>
      <xdr:col>22</xdr:col>
      <xdr:colOff>419100</xdr:colOff>
      <xdr:row>37</xdr:row>
      <xdr:rowOff>127000</xdr:rowOff>
    </xdr:from>
    <xdr:to>
      <xdr:col>27</xdr:col>
      <xdr:colOff>762000</xdr:colOff>
      <xdr:row>40</xdr:row>
      <xdr:rowOff>12700</xdr:rowOff>
    </xdr:to>
    <xdr:sp macro="" textlink="">
      <xdr:nvSpPr>
        <xdr:cNvPr id="9" name="TextBox 8"/>
        <xdr:cNvSpPr txBox="1"/>
      </xdr:nvSpPr>
      <xdr:spPr>
        <a:xfrm>
          <a:off x="19469100" y="6134100"/>
          <a:ext cx="4216400" cy="4953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00" b="1" i="1">
              <a:solidFill>
                <a:schemeClr val="dk1"/>
              </a:solidFill>
              <a:effectLst/>
              <a:latin typeface="Times New Roman" charset="0"/>
              <a:ea typeface="Times New Roman" charset="0"/>
              <a:cs typeface="Times New Roman" charset="0"/>
            </a:rPr>
            <a:t>From Complete Guide to Sport Education (3</a:t>
          </a:r>
          <a:r>
            <a:rPr lang="en-US" sz="1000" b="1" i="1" baseline="30000">
              <a:solidFill>
                <a:schemeClr val="dk1"/>
              </a:solidFill>
              <a:effectLst/>
              <a:latin typeface="Times New Roman" charset="0"/>
              <a:ea typeface="Times New Roman" charset="0"/>
              <a:cs typeface="Times New Roman" charset="0"/>
            </a:rPr>
            <a:t>rd</a:t>
          </a:r>
          <a:r>
            <a:rPr lang="en-US" sz="1000" b="1" i="1">
              <a:solidFill>
                <a:schemeClr val="dk1"/>
              </a:solidFill>
              <a:effectLst/>
              <a:latin typeface="Times New Roman" charset="0"/>
              <a:ea typeface="Times New Roman" charset="0"/>
              <a:cs typeface="Times New Roman" charset="0"/>
            </a:rPr>
            <a:t> ed.); Siedentop, Hastie, </a:t>
          </a:r>
          <a:endParaRPr lang="en-US" sz="1000">
            <a:solidFill>
              <a:schemeClr val="dk1"/>
            </a:solidFill>
            <a:effectLst/>
            <a:latin typeface="Times New Roman" charset="0"/>
            <a:ea typeface="Times New Roman" charset="0"/>
            <a:cs typeface="Times New Roman" charset="0"/>
          </a:endParaRPr>
        </a:p>
        <a:p>
          <a:pPr algn="r"/>
          <a:r>
            <a:rPr lang="en-US" sz="1000" b="1" i="1">
              <a:solidFill>
                <a:schemeClr val="dk1"/>
              </a:solidFill>
              <a:effectLst/>
              <a:latin typeface="Times New Roman" charset="0"/>
              <a:ea typeface="Times New Roman" charset="0"/>
              <a:cs typeface="Times New Roman" charset="0"/>
            </a:rPr>
            <a:t>&amp; van der Mars, 2020, Champaign, IL:  Human Kinetics.</a:t>
          </a:r>
          <a:endParaRPr lang="en-US" sz="1000">
            <a:solidFill>
              <a:schemeClr val="dk1"/>
            </a:solidFill>
            <a:effectLst/>
            <a:latin typeface="Times New Roman" charset="0"/>
            <a:ea typeface="Times New Roman" charset="0"/>
            <a:cs typeface="Times New Roman" charset="0"/>
          </a:endParaRPr>
        </a:p>
      </xdr:txBody>
    </xdr:sp>
    <xdr:clientData/>
  </xdr:twoCellAnchor>
  <xdr:twoCellAnchor>
    <xdr:from>
      <xdr:col>7</xdr:col>
      <xdr:colOff>0</xdr:colOff>
      <xdr:row>2</xdr:row>
      <xdr:rowOff>177800</xdr:rowOff>
    </xdr:from>
    <xdr:to>
      <xdr:col>12</xdr:col>
      <xdr:colOff>765123</xdr:colOff>
      <xdr:row>41</xdr:row>
      <xdr:rowOff>152400</xdr:rowOff>
    </xdr:to>
    <xdr:sp macro="" textlink="">
      <xdr:nvSpPr>
        <xdr:cNvPr id="10" name="TextBox 9"/>
        <xdr:cNvSpPr txBox="1"/>
      </xdr:nvSpPr>
      <xdr:spPr>
        <a:xfrm>
          <a:off x="7429500" y="584200"/>
          <a:ext cx="4638623" cy="8026400"/>
        </a:xfrm>
        <a:prstGeom prst="rect">
          <a:avLst/>
        </a:prstGeom>
        <a:solidFill>
          <a:schemeClr val="lt1"/>
        </a:solidFill>
        <a:ln w="50800" cmpd="sng">
          <a:solidFill>
            <a:srgbClr val="FF0000"/>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Instrucciones:</a:t>
          </a:r>
        </a:p>
        <a:p>
          <a:pPr algn="l" rtl="0">
            <a:defRPr sz="1000"/>
          </a:pPr>
          <a:endParaRPr lang="en-US" sz="1100" b="0" i="0" u="none" strike="noStrike" baseline="0">
            <a:solidFill>
              <a:srgbClr val="000000"/>
            </a:solidFill>
            <a:latin typeface="Calibri"/>
            <a:ea typeface="Calibri"/>
            <a:cs typeface="Calibri"/>
          </a:endParaRPr>
        </a:p>
        <a:p>
          <a:pPr algn="l" rtl="0">
            <a:defRPr sz="1000"/>
          </a:pPr>
          <a:r>
            <a:rPr lang="en-US" sz="1200" b="0" i="0" u="none" strike="noStrike" baseline="0">
              <a:solidFill>
                <a:srgbClr val="000000"/>
              </a:solidFill>
              <a:latin typeface="Times New Roman"/>
              <a:ea typeface="Times New Roman"/>
              <a:cs typeface="Times New Roman"/>
            </a:rPr>
            <a:t>1.  ¡ASEGURESE DE USAR EL PEDOMETRO TODOS LOS DIAS!</a:t>
          </a: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r>
            <a:rPr lang="en-US" sz="1200" b="0" i="0" u="none" strike="noStrike" baseline="0">
              <a:solidFill>
                <a:srgbClr val="000000"/>
              </a:solidFill>
              <a:latin typeface="Times New Roman"/>
              <a:ea typeface="Times New Roman"/>
              <a:cs typeface="Times New Roman"/>
            </a:rPr>
            <a:t>2.   Llene TODA la información de las filas 7 a la 11.</a:t>
          </a: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r>
            <a:rPr lang="en-US" sz="1200" b="0" i="0" u="none" strike="noStrike" baseline="0">
              <a:solidFill>
                <a:srgbClr val="000000"/>
              </a:solidFill>
              <a:latin typeface="Times New Roman"/>
              <a:ea typeface="Times New Roman"/>
              <a:cs typeface="Times New Roman"/>
            </a:rPr>
            <a:t>3.  En la columna A, identifique el día en que comenzó a utilizar el formato para anotar el conteo de pasos.</a:t>
          </a: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r>
            <a:rPr lang="en-US" sz="1200" b="0" i="0" u="none" strike="noStrike" baseline="0">
              <a:solidFill>
                <a:srgbClr val="000000"/>
              </a:solidFill>
              <a:latin typeface="Times New Roman"/>
              <a:ea typeface="Times New Roman"/>
              <a:cs typeface="Times New Roman"/>
            </a:rPr>
            <a:t>4.  Elimine todas las filas de la A a la E que se encuentren antes del día en que comenzó a anotar. La computadora preguntará como quiere mover las columnas. Seleccione “Shift cells up.”</a:t>
          </a: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r>
            <a:rPr lang="en-US" sz="1200" b="0" i="0" u="none" strike="noStrike" baseline="0">
              <a:solidFill>
                <a:srgbClr val="000000"/>
              </a:solidFill>
              <a:latin typeface="Times New Roman"/>
              <a:ea typeface="Times New Roman"/>
              <a:cs typeface="Times New Roman"/>
            </a:rPr>
            <a:t>5.  ASEGURESE DE ANOTAR  LOS PASOS TOMADOS AL FINAL DE CADA DIA.</a:t>
          </a: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r>
            <a:rPr lang="en-US" sz="1200" b="0" i="0" u="none" strike="noStrike" baseline="0">
              <a:solidFill>
                <a:srgbClr val="000000"/>
              </a:solidFill>
              <a:latin typeface="Times New Roman"/>
              <a:ea typeface="Times New Roman"/>
              <a:cs typeface="Times New Roman"/>
            </a:rPr>
            <a:t>6.  SI SE LE OLVIDA USAR EL PEDOMETRO, DEJE LA COLUMNA DE ESE DIA EN BLANCO… ¡NO PONGA 0 (CERO)!</a:t>
          </a:r>
          <a:endParaRPr lang="en-US" sz="1200" b="1" i="1" u="none" strike="noStrike" baseline="0">
            <a:solidFill>
              <a:srgbClr val="000000"/>
            </a:solidFill>
            <a:latin typeface="Times New Roman"/>
            <a:ea typeface="Times New Roman"/>
            <a:cs typeface="Times New Roman"/>
          </a:endParaRP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r>
            <a:rPr lang="en-US" sz="1200" b="0" i="0" u="none" strike="noStrike" baseline="0">
              <a:solidFill>
                <a:srgbClr val="000000"/>
              </a:solidFill>
              <a:latin typeface="Times New Roman"/>
              <a:ea typeface="Times New Roman"/>
              <a:cs typeface="Times New Roman"/>
            </a:rPr>
            <a:t>7.   La gráfica a continuación tiene los datos del objetivo cumulativo visto en la columna C. Recuerde que su objetivo es acumular un total de 11,000 pasos al final de cada día.</a:t>
          </a: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r>
            <a:rPr lang="en-US" sz="1200" b="0" i="0" u="none" strike="noStrike" baseline="0">
              <a:solidFill>
                <a:srgbClr val="000000"/>
              </a:solidFill>
              <a:latin typeface="Times New Roman"/>
              <a:ea typeface="Times New Roman"/>
              <a:cs typeface="Times New Roman"/>
            </a:rPr>
            <a:t>8. A medida que anota los pasos diarios en la columna D, verá como los pasos cumulativos (columna E) aumentan automáticamente.</a:t>
          </a: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r>
            <a:rPr lang="en-US" sz="1200" b="0" i="0" u="none" strike="noStrike" baseline="0">
              <a:solidFill>
                <a:srgbClr val="000000"/>
              </a:solidFill>
              <a:latin typeface="Times New Roman"/>
              <a:ea typeface="Times New Roman"/>
              <a:cs typeface="Times New Roman"/>
            </a:rPr>
            <a:t>9.  La trayectoria de datos sobre los pasos cumulativos surgirá gradualmente en la gráfica. La trayectoria de datos de pasos tomados (columna D), también surgirá gradualmente con relación a la trayectoria de datos del objetivo cumulativo.</a:t>
          </a: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r>
            <a:rPr lang="en-US" sz="1200" b="0" i="0" u="none" strike="noStrike" baseline="0">
              <a:solidFill>
                <a:srgbClr val="000000"/>
              </a:solidFill>
              <a:latin typeface="Times New Roman"/>
              <a:ea typeface="Times New Roman"/>
              <a:cs typeface="Times New Roman"/>
            </a:rPr>
            <a:t>10.  Unas ves haya anotado los pasos  para todos sus días, repita la eliminación de todas las filas desde el día en que anotó el último conteo de pasos hasta el 31 de Diciembre del 2019.</a:t>
          </a: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r>
            <a:rPr lang="en-US" sz="1200" b="0" i="0" u="none" strike="noStrike" baseline="0">
              <a:solidFill>
                <a:srgbClr val="000000"/>
              </a:solidFill>
              <a:latin typeface="Times New Roman"/>
              <a:ea typeface="Times New Roman"/>
              <a:cs typeface="Times New Roman"/>
            </a:rPr>
            <a:t>11.  Esto le permitirá ver su nivel de actividad física diaria durante un periodo específico de tiempo, en comparación con el número de pasos recomendados por día, para ese mismo periodo de tiempo.</a:t>
          </a:r>
        </a:p>
        <a:p>
          <a:pPr algn="l" rtl="0">
            <a:defRPr sz="1000"/>
          </a:pPr>
          <a:endParaRPr lang="en-US" sz="1200" b="0" i="0" u="none" strike="noStrike" baseline="0">
            <a:solidFill>
              <a:srgbClr val="000000"/>
            </a:solidFill>
            <a:latin typeface="Times New Roman"/>
            <a:ea typeface="Times New Roman"/>
            <a:cs typeface="Times New Roman"/>
          </a:endParaRPr>
        </a:p>
      </xdr:txBody>
    </xdr:sp>
    <xdr:clientData/>
  </xdr:twoCellAnchor>
  <xdr:twoCellAnchor>
    <xdr:from>
      <xdr:col>4</xdr:col>
      <xdr:colOff>596900</xdr:colOff>
      <xdr:row>14</xdr:row>
      <xdr:rowOff>76200</xdr:rowOff>
    </xdr:from>
    <xdr:to>
      <xdr:col>6</xdr:col>
      <xdr:colOff>698500</xdr:colOff>
      <xdr:row>17</xdr:row>
      <xdr:rowOff>25400</xdr:rowOff>
    </xdr:to>
    <xdr:sp macro="" textlink="">
      <xdr:nvSpPr>
        <xdr:cNvPr id="11" name="Freeform 10"/>
        <xdr:cNvSpPr/>
      </xdr:nvSpPr>
      <xdr:spPr bwMode="auto">
        <a:xfrm>
          <a:off x="4876800" y="3048000"/>
          <a:ext cx="2476500" cy="558800"/>
        </a:xfrm>
        <a:custGeom>
          <a:avLst/>
          <a:gdLst>
            <a:gd name="connsiteX0" fmla="*/ 2032000 w 2032000"/>
            <a:gd name="connsiteY0" fmla="*/ 0 h 431800"/>
            <a:gd name="connsiteX1" fmla="*/ 0 w 2032000"/>
            <a:gd name="connsiteY1" fmla="*/ 0 h 431800"/>
            <a:gd name="connsiteX2" fmla="*/ 0 w 2032000"/>
            <a:gd name="connsiteY2" fmla="*/ 431800 h 431800"/>
          </a:gdLst>
          <a:ahLst/>
          <a:cxnLst>
            <a:cxn ang="0">
              <a:pos x="connsiteX0" y="connsiteY0"/>
            </a:cxn>
            <a:cxn ang="0">
              <a:pos x="connsiteX1" y="connsiteY1"/>
            </a:cxn>
            <a:cxn ang="0">
              <a:pos x="connsiteX2" y="connsiteY2"/>
            </a:cxn>
          </a:cxnLst>
          <a:rect l="l" t="t" r="r" b="b"/>
          <a:pathLst>
            <a:path w="2032000" h="431800">
              <a:moveTo>
                <a:pt x="2032000" y="0"/>
              </a:moveTo>
              <a:lnTo>
                <a:pt x="0" y="0"/>
              </a:lnTo>
              <a:lnTo>
                <a:pt x="0" y="431800"/>
              </a:lnTo>
            </a:path>
          </a:pathLst>
        </a:custGeom>
        <a:noFill/>
        <a:ln w="44450" cap="flat" cmpd="sng" algn="ctr">
          <a:solidFill>
            <a:srgbClr val="FF0000"/>
          </a:solidFill>
          <a:prstDash val="lgDash"/>
          <a:round/>
          <a:headEnd type="none" w="lg" len="lg"/>
          <a:tailEnd type="stealth" w="med" len="med"/>
        </a:ln>
        <a:effectLst/>
      </xdr:spPr>
      <xdr:txBody>
        <a:bodyPr vertOverflow="clip" horzOverflow="clip" wrap="square" lIns="18288" tIns="0" rIns="0" bIns="0" rtlCol="0" anchor="t" upright="1"/>
        <a:lstStyle/>
        <a:p>
          <a:pPr algn="l"/>
          <a:endParaRPr lang="en-US" sz="1100"/>
        </a:p>
      </xdr:txBody>
    </xdr:sp>
    <xdr:clientData/>
  </xdr:twoCellAnchor>
  <xdr:twoCellAnchor>
    <xdr:from>
      <xdr:col>8</xdr:col>
      <xdr:colOff>469900</xdr:colOff>
      <xdr:row>88</xdr:row>
      <xdr:rowOff>12700</xdr:rowOff>
    </xdr:from>
    <xdr:to>
      <xdr:col>14</xdr:col>
      <xdr:colOff>38100</xdr:colOff>
      <xdr:row>90</xdr:row>
      <xdr:rowOff>101600</xdr:rowOff>
    </xdr:to>
    <xdr:sp macro="" textlink="">
      <xdr:nvSpPr>
        <xdr:cNvPr id="12" name="TextBox 11"/>
        <xdr:cNvSpPr txBox="1"/>
      </xdr:nvSpPr>
      <xdr:spPr>
        <a:xfrm>
          <a:off x="9105900" y="18021300"/>
          <a:ext cx="4216400" cy="4953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00" b="1" i="1">
              <a:solidFill>
                <a:schemeClr val="dk1"/>
              </a:solidFill>
              <a:effectLst/>
              <a:latin typeface="Times New Roman" charset="0"/>
              <a:ea typeface="Times New Roman" charset="0"/>
              <a:cs typeface="Times New Roman" charset="0"/>
            </a:rPr>
            <a:t>From Complete Guide to Sport Education (3</a:t>
          </a:r>
          <a:r>
            <a:rPr lang="en-US" sz="1000" b="1" i="1" baseline="30000">
              <a:solidFill>
                <a:schemeClr val="dk1"/>
              </a:solidFill>
              <a:effectLst/>
              <a:latin typeface="Times New Roman" charset="0"/>
              <a:ea typeface="Times New Roman" charset="0"/>
              <a:cs typeface="Times New Roman" charset="0"/>
            </a:rPr>
            <a:t>rd</a:t>
          </a:r>
          <a:r>
            <a:rPr lang="en-US" sz="1000" b="1" i="1">
              <a:solidFill>
                <a:schemeClr val="dk1"/>
              </a:solidFill>
              <a:effectLst/>
              <a:latin typeface="Times New Roman" charset="0"/>
              <a:ea typeface="Times New Roman" charset="0"/>
              <a:cs typeface="Times New Roman" charset="0"/>
            </a:rPr>
            <a:t> ed.); Siedentop, Hastie, </a:t>
          </a:r>
          <a:endParaRPr lang="en-US" sz="1000">
            <a:solidFill>
              <a:schemeClr val="dk1"/>
            </a:solidFill>
            <a:effectLst/>
            <a:latin typeface="Times New Roman" charset="0"/>
            <a:ea typeface="Times New Roman" charset="0"/>
            <a:cs typeface="Times New Roman" charset="0"/>
          </a:endParaRPr>
        </a:p>
        <a:p>
          <a:pPr algn="r"/>
          <a:r>
            <a:rPr lang="en-US" sz="1000" b="1" i="1">
              <a:solidFill>
                <a:schemeClr val="dk1"/>
              </a:solidFill>
              <a:effectLst/>
              <a:latin typeface="Times New Roman" charset="0"/>
              <a:ea typeface="Times New Roman" charset="0"/>
              <a:cs typeface="Times New Roman" charset="0"/>
            </a:rPr>
            <a:t>&amp; van der Mars, 2020, Champaign, IL:  Human Kinetics.</a:t>
          </a:r>
          <a:endParaRPr lang="en-US" sz="1000">
            <a:solidFill>
              <a:schemeClr val="dk1"/>
            </a:solidFill>
            <a:effectLst/>
            <a:latin typeface="Times New Roman" charset="0"/>
            <a:ea typeface="Times New Roman" charset="0"/>
            <a:cs typeface="Times New Roman" charset="0"/>
          </a:endParaRPr>
        </a:p>
      </xdr:txBody>
    </xdr:sp>
    <xdr:clientData/>
  </xdr:twoCellAnchor>
</xdr:wsDr>
</file>

<file path=xl/drawings/drawing2.xml><?xml version="1.0" encoding="utf-8"?>
<c:userShapes xmlns:c="http://schemas.openxmlformats.org/drawingml/2006/chart">
  <cdr:relSizeAnchor xmlns:cdr="http://schemas.openxmlformats.org/drawingml/2006/chartDrawing">
    <cdr:from>
      <cdr:x>0.1656</cdr:x>
      <cdr:y>0.22651</cdr:y>
    </cdr:from>
    <cdr:to>
      <cdr:x>0.88181</cdr:x>
      <cdr:y>0.22722</cdr:y>
    </cdr:to>
    <cdr:sp macro="" textlink="">
      <cdr:nvSpPr>
        <cdr:cNvPr id="10241" name="Line 1"/>
        <cdr:cNvSpPr>
          <a:spLocks xmlns:a="http://schemas.openxmlformats.org/drawingml/2006/main" noChangeShapeType="1"/>
        </cdr:cNvSpPr>
      </cdr:nvSpPr>
      <cdr:spPr bwMode="auto">
        <a:xfrm xmlns:a="http://schemas.openxmlformats.org/drawingml/2006/main">
          <a:off x="645189" y="488760"/>
          <a:ext cx="2561805" cy="1571"/>
        </a:xfrm>
        <a:prstGeom xmlns:a="http://schemas.openxmlformats.org/drawingml/2006/main" prst="line">
          <a:avLst/>
        </a:prstGeom>
        <a:noFill xmlns:a="http://schemas.openxmlformats.org/drawingml/2006/main"/>
        <a:ln xmlns:a="http://schemas.openxmlformats.org/drawingml/2006/main" w="9525">
          <a:solidFill>
            <a:srgbClr val="000000"/>
          </a:solidFill>
          <a:prstDash val="dash"/>
          <a:round/>
          <a:headEnd/>
          <a:tailEnd/>
        </a:ln>
      </cdr:spPr>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0.49611</cdr:x>
      <cdr:y>0.78971</cdr:y>
    </cdr:from>
    <cdr:to>
      <cdr:x>0.66331</cdr:x>
      <cdr:y>0.8672</cdr:y>
    </cdr:to>
    <cdr:sp macro="" textlink="">
      <cdr:nvSpPr>
        <cdr:cNvPr id="10242" name="Text Box 2"/>
        <cdr:cNvSpPr txBox="1">
          <a:spLocks xmlns:a="http://schemas.openxmlformats.org/drawingml/2006/main" noChangeArrowheads="1"/>
        </cdr:cNvSpPr>
      </cdr:nvSpPr>
      <cdr:spPr bwMode="auto">
        <a:xfrm xmlns:a="http://schemas.openxmlformats.org/drawingml/2006/main">
          <a:off x="1825107" y="1716199"/>
          <a:ext cx="597047" cy="177593"/>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en-US" sz="800" b="0" i="0" strike="noStrike">
              <a:solidFill>
                <a:srgbClr val="000000"/>
              </a:solidFill>
              <a:latin typeface="Arial"/>
              <a:ea typeface="Arial"/>
              <a:cs typeface="Arial"/>
            </a:rPr>
            <a:t>Month</a:t>
          </a:r>
        </a:p>
      </cdr:txBody>
    </cdr:sp>
  </cdr:relSizeAnchor>
  <cdr:relSizeAnchor xmlns:cdr="http://schemas.openxmlformats.org/drawingml/2006/chartDrawing">
    <cdr:from>
      <cdr:x>0.03581</cdr:x>
      <cdr:y>0.85813</cdr:y>
    </cdr:from>
    <cdr:to>
      <cdr:x>0.96759</cdr:x>
      <cdr:y>0.98021</cdr:y>
    </cdr:to>
    <cdr:sp macro="" textlink="">
      <cdr:nvSpPr>
        <cdr:cNvPr id="10243" name="Text Box 3"/>
        <cdr:cNvSpPr txBox="1">
          <a:spLocks xmlns:a="http://schemas.openxmlformats.org/drawingml/2006/main" noChangeArrowheads="1"/>
        </cdr:cNvSpPr>
      </cdr:nvSpPr>
      <cdr:spPr bwMode="auto">
        <a:xfrm xmlns:a="http://schemas.openxmlformats.org/drawingml/2006/main">
          <a:off x="136725" y="1872313"/>
          <a:ext cx="3390938" cy="279226"/>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1200" b="0" i="0" strike="noStrike">
              <a:solidFill>
                <a:srgbClr val="000000"/>
              </a:solidFill>
              <a:latin typeface="Arial"/>
              <a:ea typeface="Arial"/>
              <a:cs typeface="Arial"/>
            </a:rPr>
            <a:t>Daily Average Number of Steps Across Months</a:t>
          </a:r>
        </a:p>
      </cdr:txBody>
    </cdr:sp>
  </cdr:relSizeAnchor>
  <cdr:relSizeAnchor xmlns:cdr="http://schemas.openxmlformats.org/drawingml/2006/chartDrawing">
    <cdr:from>
      <cdr:x>0.03581</cdr:x>
      <cdr:y>0.42514</cdr:y>
    </cdr:from>
    <cdr:to>
      <cdr:x>0.63877</cdr:x>
      <cdr:y>0.53793</cdr:y>
    </cdr:to>
    <cdr:sp macro="" textlink="">
      <cdr:nvSpPr>
        <cdr:cNvPr id="10244" name="Text Box 4"/>
        <cdr:cNvSpPr txBox="1">
          <a:spLocks xmlns:a="http://schemas.openxmlformats.org/drawingml/2006/main" noChangeArrowheads="1"/>
        </cdr:cNvSpPr>
      </cdr:nvSpPr>
      <cdr:spPr bwMode="auto">
        <a:xfrm xmlns:a="http://schemas.openxmlformats.org/drawingml/2006/main">
          <a:off x="136725" y="912051"/>
          <a:ext cx="2196846" cy="241506"/>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en-US" sz="1200" b="0" i="0" strike="noStrike">
              <a:solidFill>
                <a:srgbClr val="000000"/>
              </a:solidFill>
              <a:latin typeface="Arial"/>
              <a:ea typeface="Arial"/>
              <a:cs typeface="Arial"/>
            </a:rPr>
            <a:t>Number of Steps</a:t>
          </a:r>
        </a:p>
      </cdr:txBody>
    </cdr:sp>
  </cdr:relSizeAnchor>
</c:userShapes>
</file>

<file path=xl/drawings/drawing3.xml><?xml version="1.0" encoding="utf-8"?>
<c:userShapes xmlns:c="http://schemas.openxmlformats.org/drawingml/2006/chart">
  <cdr:relSizeAnchor xmlns:cdr="http://schemas.openxmlformats.org/drawingml/2006/chartDrawing">
    <cdr:from>
      <cdr:x>0.01286</cdr:x>
      <cdr:y>0.21558</cdr:y>
    </cdr:from>
    <cdr:to>
      <cdr:x>0.05367</cdr:x>
      <cdr:y>0.57346</cdr:y>
    </cdr:to>
    <cdr:sp macro="" textlink="">
      <cdr:nvSpPr>
        <cdr:cNvPr id="3" name="TextBox 2"/>
        <cdr:cNvSpPr txBox="1"/>
      </cdr:nvSpPr>
      <cdr:spPr>
        <a:xfrm xmlns:a="http://schemas.openxmlformats.org/drawingml/2006/main" rot="16200000">
          <a:off x="-810835" y="2359786"/>
          <a:ext cx="2340693" cy="441132"/>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none" rtlCol="0" anchor="ctr">
          <a:noAutofit/>
        </a:bodyPr>
        <a:lstStyle xmlns:a="http://schemas.openxmlformats.org/drawingml/2006/main">
          <a:lvl1pPr marL="0" indent="0">
            <a:defRPr sz="1100">
              <a:solidFill>
                <a:sysClr val="windowText" lastClr="000000"/>
              </a:solidFill>
              <a:latin typeface="Calibri"/>
            </a:defRPr>
          </a:lvl1pPr>
          <a:lvl2pPr marL="457200" indent="0">
            <a:defRPr sz="1100">
              <a:solidFill>
                <a:sysClr val="windowText" lastClr="000000"/>
              </a:solidFill>
              <a:latin typeface="Calibri"/>
            </a:defRPr>
          </a:lvl2pPr>
          <a:lvl3pPr marL="914400" indent="0">
            <a:defRPr sz="1100">
              <a:solidFill>
                <a:sysClr val="windowText" lastClr="000000"/>
              </a:solidFill>
              <a:latin typeface="Calibri"/>
            </a:defRPr>
          </a:lvl3pPr>
          <a:lvl4pPr marL="1371600" indent="0">
            <a:defRPr sz="1100">
              <a:solidFill>
                <a:sysClr val="windowText" lastClr="000000"/>
              </a:solidFill>
              <a:latin typeface="Calibri"/>
            </a:defRPr>
          </a:lvl4pPr>
          <a:lvl5pPr marL="1828800" indent="0">
            <a:defRPr sz="1100">
              <a:solidFill>
                <a:sysClr val="windowText" lastClr="000000"/>
              </a:solidFill>
              <a:latin typeface="Calibri"/>
            </a:defRPr>
          </a:lvl5pPr>
          <a:lvl6pPr marL="2286000" indent="0">
            <a:defRPr sz="1100">
              <a:solidFill>
                <a:sysClr val="windowText" lastClr="000000"/>
              </a:solidFill>
              <a:latin typeface="Calibri"/>
            </a:defRPr>
          </a:lvl6pPr>
          <a:lvl7pPr marL="2743200" indent="0">
            <a:defRPr sz="1100">
              <a:solidFill>
                <a:sysClr val="windowText" lastClr="000000"/>
              </a:solidFill>
              <a:latin typeface="Calibri"/>
            </a:defRPr>
          </a:lvl7pPr>
          <a:lvl8pPr marL="3200400" indent="0">
            <a:defRPr sz="1100">
              <a:solidFill>
                <a:sysClr val="windowText" lastClr="000000"/>
              </a:solidFill>
              <a:latin typeface="Calibri"/>
            </a:defRPr>
          </a:lvl8pPr>
          <a:lvl9pPr marL="3657600" indent="0">
            <a:defRPr sz="1100">
              <a:solidFill>
                <a:sysClr val="windowText" lastClr="000000"/>
              </a:solidFill>
              <a:latin typeface="Calibri"/>
            </a:defRPr>
          </a:lvl9pPr>
        </a:lstStyle>
        <a:p xmlns:a="http://schemas.openxmlformats.org/drawingml/2006/main">
          <a:pPr algn="ctr"/>
          <a:r>
            <a:rPr lang="es-PR" sz="1200">
              <a:solidFill>
                <a:sysClr val="windowText" lastClr="000000"/>
              </a:solidFill>
              <a:latin typeface="Arial" charset="0"/>
              <a:ea typeface="Arial" charset="0"/>
              <a:cs typeface="Arial" charset="0"/>
            </a:rPr>
            <a:t>Número de Pasos Acumulados </a:t>
          </a:r>
          <a:endParaRPr lang="en-US" sz="1200">
            <a:solidFill>
              <a:sysClr val="windowText" lastClr="000000"/>
            </a:solidFill>
            <a:latin typeface="Arial" charset="0"/>
            <a:ea typeface="Arial" charset="0"/>
            <a:cs typeface="Arial" charset="0"/>
          </a:endParaRPr>
        </a:p>
      </cdr:txBody>
    </cdr:sp>
  </cdr:relSizeAnchor>
  <cdr:relSizeAnchor xmlns:cdr="http://schemas.openxmlformats.org/drawingml/2006/chartDrawing">
    <cdr:from>
      <cdr:x>0.52568</cdr:x>
      <cdr:y>0.8324</cdr:y>
    </cdr:from>
    <cdr:to>
      <cdr:x>0.60868</cdr:x>
      <cdr:y>0.90405</cdr:y>
    </cdr:to>
    <cdr:sp macro="" textlink="">
      <cdr:nvSpPr>
        <cdr:cNvPr id="4" name="TextBox 3"/>
        <cdr:cNvSpPr txBox="1"/>
      </cdr:nvSpPr>
      <cdr:spPr>
        <a:xfrm xmlns:a="http://schemas.openxmlformats.org/drawingml/2006/main">
          <a:off x="5681442" y="5444323"/>
          <a:ext cx="896956" cy="468637"/>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square" rtlCol="0" anchor="ctr">
          <a:noAutofit/>
        </a:bodyPr>
        <a:lstStyle xmlns:a="http://schemas.openxmlformats.org/drawingml/2006/main">
          <a:lvl1pPr marL="0" indent="0">
            <a:defRPr sz="1100">
              <a:solidFill>
                <a:sysClr val="windowText" lastClr="000000"/>
              </a:solidFill>
              <a:latin typeface="Calibri"/>
            </a:defRPr>
          </a:lvl1pPr>
          <a:lvl2pPr marL="457200" indent="0">
            <a:defRPr sz="1100">
              <a:solidFill>
                <a:sysClr val="windowText" lastClr="000000"/>
              </a:solidFill>
              <a:latin typeface="Calibri"/>
            </a:defRPr>
          </a:lvl2pPr>
          <a:lvl3pPr marL="914400" indent="0">
            <a:defRPr sz="1100">
              <a:solidFill>
                <a:sysClr val="windowText" lastClr="000000"/>
              </a:solidFill>
              <a:latin typeface="Calibri"/>
            </a:defRPr>
          </a:lvl3pPr>
          <a:lvl4pPr marL="1371600" indent="0">
            <a:defRPr sz="1100">
              <a:solidFill>
                <a:sysClr val="windowText" lastClr="000000"/>
              </a:solidFill>
              <a:latin typeface="Calibri"/>
            </a:defRPr>
          </a:lvl4pPr>
          <a:lvl5pPr marL="1828800" indent="0">
            <a:defRPr sz="1100">
              <a:solidFill>
                <a:sysClr val="windowText" lastClr="000000"/>
              </a:solidFill>
              <a:latin typeface="Calibri"/>
            </a:defRPr>
          </a:lvl5pPr>
          <a:lvl6pPr marL="2286000" indent="0">
            <a:defRPr sz="1100">
              <a:solidFill>
                <a:sysClr val="windowText" lastClr="000000"/>
              </a:solidFill>
              <a:latin typeface="Calibri"/>
            </a:defRPr>
          </a:lvl6pPr>
          <a:lvl7pPr marL="2743200" indent="0">
            <a:defRPr sz="1100">
              <a:solidFill>
                <a:sysClr val="windowText" lastClr="000000"/>
              </a:solidFill>
              <a:latin typeface="Calibri"/>
            </a:defRPr>
          </a:lvl7pPr>
          <a:lvl8pPr marL="3200400" indent="0">
            <a:defRPr sz="1100">
              <a:solidFill>
                <a:sysClr val="windowText" lastClr="000000"/>
              </a:solidFill>
              <a:latin typeface="Calibri"/>
            </a:defRPr>
          </a:lvl8pPr>
          <a:lvl9pPr marL="3657600" indent="0">
            <a:defRPr sz="1100">
              <a:solidFill>
                <a:sysClr val="windowText" lastClr="000000"/>
              </a:solidFill>
              <a:latin typeface="Calibri"/>
            </a:defRPr>
          </a:lvl9pPr>
        </a:lstStyle>
        <a:p xmlns:a="http://schemas.openxmlformats.org/drawingml/2006/main">
          <a:pPr algn="ctr" eaLnBrk="1" fontAlgn="auto" latinLnBrk="0" hangingPunct="1"/>
          <a:r>
            <a:rPr lang="es-PR" sz="1100">
              <a:solidFill>
                <a:sysClr val="windowText" lastClr="000000"/>
              </a:solidFill>
              <a:latin typeface="Calibri"/>
              <a:ea typeface="+mn-ea"/>
              <a:cs typeface="+mn-cs"/>
            </a:rPr>
            <a:t>Días</a:t>
          </a:r>
          <a:endParaRPr lang="en-US" sz="1100">
            <a:solidFill>
              <a:sysClr val="windowText" lastClr="000000"/>
            </a:solidFill>
            <a:latin typeface="Calibri"/>
            <a:ea typeface="+mn-ea"/>
            <a:cs typeface="+mn-cs"/>
          </a:endParaRPr>
        </a:p>
      </cdr:txBody>
    </cdr:sp>
  </cdr:relSizeAnchor>
</c:userShapes>
</file>

<file path=xl/drawings/drawing4.xml><?xml version="1.0" encoding="utf-8"?>
<xdr:wsDr xmlns:xdr="http://schemas.openxmlformats.org/drawingml/2006/spreadsheetDrawing" xmlns:a="http://schemas.openxmlformats.org/drawingml/2006/main">
  <xdr:twoCellAnchor>
    <xdr:from>
      <xdr:col>34</xdr:col>
      <xdr:colOff>393700</xdr:colOff>
      <xdr:row>20</xdr:row>
      <xdr:rowOff>0</xdr:rowOff>
    </xdr:from>
    <xdr:to>
      <xdr:col>39</xdr:col>
      <xdr:colOff>127000</xdr:colOff>
      <xdr:row>31</xdr:row>
      <xdr:rowOff>76200</xdr:rowOff>
    </xdr:to>
    <xdr:graphicFrame macro="">
      <xdr:nvGraphicFramePr>
        <xdr:cNvPr id="2"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38100</xdr:colOff>
      <xdr:row>1</xdr:row>
      <xdr:rowOff>25400</xdr:rowOff>
    </xdr:from>
    <xdr:to>
      <xdr:col>13</xdr:col>
      <xdr:colOff>28523</xdr:colOff>
      <xdr:row>40</xdr:row>
      <xdr:rowOff>0</xdr:rowOff>
    </xdr:to>
    <xdr:sp macro="" textlink="">
      <xdr:nvSpPr>
        <xdr:cNvPr id="3" name="TextBox 2"/>
        <xdr:cNvSpPr txBox="1"/>
      </xdr:nvSpPr>
      <xdr:spPr>
        <a:xfrm>
          <a:off x="7835900" y="228600"/>
          <a:ext cx="4638623" cy="8026400"/>
        </a:xfrm>
        <a:prstGeom prst="rect">
          <a:avLst/>
        </a:prstGeom>
        <a:solidFill>
          <a:schemeClr val="lt1"/>
        </a:solidFill>
        <a:ln w="50800" cmpd="sng">
          <a:solidFill>
            <a:srgbClr val="FF0000"/>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Instrucciones:</a:t>
          </a:r>
        </a:p>
        <a:p>
          <a:pPr algn="l" rtl="0">
            <a:defRPr sz="1000"/>
          </a:pPr>
          <a:endParaRPr lang="en-US" sz="1100" b="0" i="0" u="none" strike="noStrike" baseline="0">
            <a:solidFill>
              <a:srgbClr val="000000"/>
            </a:solidFill>
            <a:latin typeface="Calibri"/>
            <a:ea typeface="Calibri"/>
            <a:cs typeface="Calibri"/>
          </a:endParaRPr>
        </a:p>
        <a:p>
          <a:pPr algn="l" rtl="0">
            <a:defRPr sz="1000"/>
          </a:pPr>
          <a:r>
            <a:rPr lang="en-US" sz="1200" b="0" i="0" u="none" strike="noStrike" baseline="0">
              <a:solidFill>
                <a:srgbClr val="000000"/>
              </a:solidFill>
              <a:latin typeface="Times New Roman"/>
              <a:ea typeface="Times New Roman"/>
              <a:cs typeface="Times New Roman"/>
            </a:rPr>
            <a:t>1.  ¡ASEGURESE DE USAR EL PEDOMETRO TODOS LOS DIAS!</a:t>
          </a: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r>
            <a:rPr lang="en-US" sz="1200" b="0" i="0" u="none" strike="noStrike" baseline="0">
              <a:solidFill>
                <a:srgbClr val="000000"/>
              </a:solidFill>
              <a:latin typeface="Times New Roman"/>
              <a:ea typeface="Times New Roman"/>
              <a:cs typeface="Times New Roman"/>
            </a:rPr>
            <a:t>2.   Llene TODA la información de las filas 6 a la 10.</a:t>
          </a: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r>
            <a:rPr lang="en-US" sz="1200" b="0" i="0" u="none" strike="noStrike" baseline="0">
              <a:solidFill>
                <a:srgbClr val="000000"/>
              </a:solidFill>
              <a:latin typeface="Times New Roman"/>
              <a:ea typeface="Times New Roman"/>
              <a:cs typeface="Times New Roman"/>
            </a:rPr>
            <a:t>3.  En la columna A, identifique el día en que comenzó a utilizar el formato para anotar el conteo de pasos.</a:t>
          </a: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r>
            <a:rPr lang="en-US" sz="1200" b="0" i="0" u="none" strike="noStrike" baseline="0">
              <a:solidFill>
                <a:srgbClr val="000000"/>
              </a:solidFill>
              <a:latin typeface="Times New Roman"/>
              <a:ea typeface="Times New Roman"/>
              <a:cs typeface="Times New Roman"/>
            </a:rPr>
            <a:t>4.  Elimine todas las filas de la A a la E que se encuentren antes del día en que comenzó a anotar. La computadora preguntará como quiere mover las columnas. Seleccione “Shift cells up.”</a:t>
          </a: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r>
            <a:rPr lang="en-US" sz="1200" b="0" i="0" u="none" strike="noStrike" baseline="0">
              <a:solidFill>
                <a:srgbClr val="000000"/>
              </a:solidFill>
              <a:latin typeface="Times New Roman"/>
              <a:ea typeface="Times New Roman"/>
              <a:cs typeface="Times New Roman"/>
            </a:rPr>
            <a:t>5.  ASEGURESE DE ANOTAR  LOS PASOS TOMADOS AL FINAL DE CADA DIA.</a:t>
          </a: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r>
            <a:rPr lang="en-US" sz="1200" b="0" i="0" u="none" strike="noStrike" baseline="0">
              <a:solidFill>
                <a:srgbClr val="000000"/>
              </a:solidFill>
              <a:latin typeface="Times New Roman"/>
              <a:ea typeface="Times New Roman"/>
              <a:cs typeface="Times New Roman"/>
            </a:rPr>
            <a:t>6.  SI SE LE OLVIDA USAR EL PEDOMETRO, DEJE LA COLUMNA DE ESE DIA EN BLANCO… ¡NO PONGA 0 (CERO)!</a:t>
          </a:r>
          <a:endParaRPr lang="en-US" sz="1200" b="1" i="1" u="none" strike="noStrike" baseline="0">
            <a:solidFill>
              <a:srgbClr val="000000"/>
            </a:solidFill>
            <a:latin typeface="Times New Roman"/>
            <a:ea typeface="Times New Roman"/>
            <a:cs typeface="Times New Roman"/>
          </a:endParaRP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r>
            <a:rPr lang="en-US" sz="1200" b="0" i="0" u="none" strike="noStrike" baseline="0">
              <a:solidFill>
                <a:srgbClr val="000000"/>
              </a:solidFill>
              <a:latin typeface="Times New Roman"/>
              <a:ea typeface="Times New Roman"/>
              <a:cs typeface="Times New Roman"/>
            </a:rPr>
            <a:t>7.   La gráfica a continuación tiene los datos del objetivo cumulativo visto en la columna C. Recuerde que su objetivo es acumular un total de 11,000 pasos al final de cada día.</a:t>
          </a: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r>
            <a:rPr lang="en-US" sz="1200" b="0" i="0" u="none" strike="noStrike" baseline="0">
              <a:solidFill>
                <a:srgbClr val="000000"/>
              </a:solidFill>
              <a:latin typeface="Times New Roman"/>
              <a:ea typeface="Times New Roman"/>
              <a:cs typeface="Times New Roman"/>
            </a:rPr>
            <a:t>8. A medida que anota los pasos diarios en la columna D, verá como los pasos cumulativos (columna E) aumentan automáticamente.</a:t>
          </a: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r>
            <a:rPr lang="en-US" sz="1200" b="0" i="0" u="none" strike="noStrike" baseline="0">
              <a:solidFill>
                <a:srgbClr val="000000"/>
              </a:solidFill>
              <a:latin typeface="Times New Roman"/>
              <a:ea typeface="Times New Roman"/>
              <a:cs typeface="Times New Roman"/>
            </a:rPr>
            <a:t>9.  La trayectoria de datos sobre los pasos cumulativos surgirá gradualmente en la gráfica. La trayectoria de datos de pasos tomados (columna D), también surgirá gradualmente con relación a la trayectoria de datos del objetivo cumulativo.</a:t>
          </a: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r>
            <a:rPr lang="en-US" sz="1200" b="0" i="0" u="none" strike="noStrike" baseline="0">
              <a:solidFill>
                <a:srgbClr val="000000"/>
              </a:solidFill>
              <a:latin typeface="Times New Roman"/>
              <a:ea typeface="Times New Roman"/>
              <a:cs typeface="Times New Roman"/>
            </a:rPr>
            <a:t>10.  Unas ves haya anotado los pasos  para todos sus días, repita la eliminación de todas las filas desde el día en que anotó el último conteo de pasos hasta el 31 de Diciembre del 2019.</a:t>
          </a: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r>
            <a:rPr lang="en-US" sz="1200" b="0" i="0" u="none" strike="noStrike" baseline="0">
              <a:solidFill>
                <a:srgbClr val="000000"/>
              </a:solidFill>
              <a:latin typeface="Times New Roman"/>
              <a:ea typeface="Times New Roman"/>
              <a:cs typeface="Times New Roman"/>
            </a:rPr>
            <a:t>11.  Esto le permitirá ver su nivel de actividad física diaria durante un periodo específico de tiempo, en comparación con el número de pasos recomendados por día, para ese mismo periodo de tiempo.</a:t>
          </a:r>
        </a:p>
        <a:p>
          <a:pPr algn="l" rtl="0">
            <a:defRPr sz="1000"/>
          </a:pPr>
          <a:endParaRPr lang="en-US" sz="1200" b="0" i="0" u="none" strike="noStrike" baseline="0">
            <a:solidFill>
              <a:srgbClr val="000000"/>
            </a:solidFill>
            <a:latin typeface="Times New Roman"/>
            <a:ea typeface="Times New Roman"/>
            <a:cs typeface="Times New Roman"/>
          </a:endParaRPr>
        </a:p>
      </xdr:txBody>
    </xdr:sp>
    <xdr:clientData/>
  </xdr:twoCellAnchor>
  <xdr:twoCellAnchor>
    <xdr:from>
      <xdr:col>14</xdr:col>
      <xdr:colOff>25400</xdr:colOff>
      <xdr:row>7</xdr:row>
      <xdr:rowOff>12700</xdr:rowOff>
    </xdr:from>
    <xdr:to>
      <xdr:col>27</xdr:col>
      <xdr:colOff>762000</xdr:colOff>
      <xdr:row>38</xdr:row>
      <xdr:rowOff>12700</xdr:rowOff>
    </xdr:to>
    <xdr:graphicFrame macro="">
      <xdr:nvGraphicFramePr>
        <xdr:cNvPr id="4"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22</xdr:col>
      <xdr:colOff>419100</xdr:colOff>
      <xdr:row>35</xdr:row>
      <xdr:rowOff>127000</xdr:rowOff>
    </xdr:from>
    <xdr:to>
      <xdr:col>27</xdr:col>
      <xdr:colOff>762000</xdr:colOff>
      <xdr:row>38</xdr:row>
      <xdr:rowOff>12700</xdr:rowOff>
    </xdr:to>
    <xdr:sp macro="" textlink="">
      <xdr:nvSpPr>
        <xdr:cNvPr id="8" name="TextBox 7"/>
        <xdr:cNvSpPr txBox="1"/>
      </xdr:nvSpPr>
      <xdr:spPr>
        <a:xfrm>
          <a:off x="19469100" y="6134100"/>
          <a:ext cx="4216400" cy="4953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00" b="1" i="1">
              <a:solidFill>
                <a:schemeClr val="dk1"/>
              </a:solidFill>
              <a:effectLst/>
              <a:latin typeface="Times New Roman" charset="0"/>
              <a:ea typeface="Times New Roman" charset="0"/>
              <a:cs typeface="Times New Roman" charset="0"/>
            </a:rPr>
            <a:t>From Complete Guide to Sport Education (3</a:t>
          </a:r>
          <a:r>
            <a:rPr lang="en-US" sz="1000" b="1" i="1" baseline="30000">
              <a:solidFill>
                <a:schemeClr val="dk1"/>
              </a:solidFill>
              <a:effectLst/>
              <a:latin typeface="Times New Roman" charset="0"/>
              <a:ea typeface="Times New Roman" charset="0"/>
              <a:cs typeface="Times New Roman" charset="0"/>
            </a:rPr>
            <a:t>rd</a:t>
          </a:r>
          <a:r>
            <a:rPr lang="en-US" sz="1000" b="1" i="1">
              <a:solidFill>
                <a:schemeClr val="dk1"/>
              </a:solidFill>
              <a:effectLst/>
              <a:latin typeface="Times New Roman" charset="0"/>
              <a:ea typeface="Times New Roman" charset="0"/>
              <a:cs typeface="Times New Roman" charset="0"/>
            </a:rPr>
            <a:t> ed.); Siedentop, Hastie, </a:t>
          </a:r>
          <a:endParaRPr lang="en-US" sz="1000">
            <a:solidFill>
              <a:schemeClr val="dk1"/>
            </a:solidFill>
            <a:effectLst/>
            <a:latin typeface="Times New Roman" charset="0"/>
            <a:ea typeface="Times New Roman" charset="0"/>
            <a:cs typeface="Times New Roman" charset="0"/>
          </a:endParaRPr>
        </a:p>
        <a:p>
          <a:pPr algn="r"/>
          <a:r>
            <a:rPr lang="en-US" sz="1000" b="1" i="1">
              <a:solidFill>
                <a:schemeClr val="dk1"/>
              </a:solidFill>
              <a:effectLst/>
              <a:latin typeface="Times New Roman" charset="0"/>
              <a:ea typeface="Times New Roman" charset="0"/>
              <a:cs typeface="Times New Roman" charset="0"/>
            </a:rPr>
            <a:t>&amp; van der Mars, 2020, Champaign, IL:  Human Kinetics.</a:t>
          </a:r>
          <a:endParaRPr lang="en-US" sz="1000">
            <a:solidFill>
              <a:schemeClr val="dk1"/>
            </a:solidFill>
            <a:effectLst/>
            <a:latin typeface="Times New Roman" charset="0"/>
            <a:ea typeface="Times New Roman" charset="0"/>
            <a:cs typeface="Times New Roman" charset="0"/>
          </a:endParaRPr>
        </a:p>
      </xdr:txBody>
    </xdr:sp>
    <xdr:clientData/>
  </xdr:twoCellAnchor>
  <xdr:twoCellAnchor>
    <xdr:from>
      <xdr:col>8</xdr:col>
      <xdr:colOff>457200</xdr:colOff>
      <xdr:row>85</xdr:row>
      <xdr:rowOff>165100</xdr:rowOff>
    </xdr:from>
    <xdr:to>
      <xdr:col>14</xdr:col>
      <xdr:colOff>25400</xdr:colOff>
      <xdr:row>88</xdr:row>
      <xdr:rowOff>50800</xdr:rowOff>
    </xdr:to>
    <xdr:sp macro="" textlink="">
      <xdr:nvSpPr>
        <xdr:cNvPr id="9" name="TextBox 8"/>
        <xdr:cNvSpPr txBox="1"/>
      </xdr:nvSpPr>
      <xdr:spPr>
        <a:xfrm>
          <a:off x="9029700" y="16332200"/>
          <a:ext cx="4216400" cy="4953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00" b="1" i="1">
              <a:solidFill>
                <a:schemeClr val="dk1"/>
              </a:solidFill>
              <a:effectLst/>
              <a:latin typeface="Times New Roman" charset="0"/>
              <a:ea typeface="Times New Roman" charset="0"/>
              <a:cs typeface="Times New Roman" charset="0"/>
            </a:rPr>
            <a:t>From Complete Guide to Sport Education (3</a:t>
          </a:r>
          <a:r>
            <a:rPr lang="en-US" sz="1000" b="1" i="1" baseline="30000">
              <a:solidFill>
                <a:schemeClr val="dk1"/>
              </a:solidFill>
              <a:effectLst/>
              <a:latin typeface="Times New Roman" charset="0"/>
              <a:ea typeface="Times New Roman" charset="0"/>
              <a:cs typeface="Times New Roman" charset="0"/>
            </a:rPr>
            <a:t>rd</a:t>
          </a:r>
          <a:r>
            <a:rPr lang="en-US" sz="1000" b="1" i="1">
              <a:solidFill>
                <a:schemeClr val="dk1"/>
              </a:solidFill>
              <a:effectLst/>
              <a:latin typeface="Times New Roman" charset="0"/>
              <a:ea typeface="Times New Roman" charset="0"/>
              <a:cs typeface="Times New Roman" charset="0"/>
            </a:rPr>
            <a:t> ed.); Siedentop, Hastie, </a:t>
          </a:r>
          <a:endParaRPr lang="en-US" sz="1000">
            <a:solidFill>
              <a:schemeClr val="dk1"/>
            </a:solidFill>
            <a:effectLst/>
            <a:latin typeface="Times New Roman" charset="0"/>
            <a:ea typeface="Times New Roman" charset="0"/>
            <a:cs typeface="Times New Roman" charset="0"/>
          </a:endParaRPr>
        </a:p>
        <a:p>
          <a:pPr algn="r"/>
          <a:r>
            <a:rPr lang="en-US" sz="1000" b="1" i="1">
              <a:solidFill>
                <a:schemeClr val="dk1"/>
              </a:solidFill>
              <a:effectLst/>
              <a:latin typeface="Times New Roman" charset="0"/>
              <a:ea typeface="Times New Roman" charset="0"/>
              <a:cs typeface="Times New Roman" charset="0"/>
            </a:rPr>
            <a:t>&amp; van der Mars, 2020, Champaign, IL:  Human Kinetics.</a:t>
          </a:r>
          <a:endParaRPr lang="en-US" sz="1000">
            <a:solidFill>
              <a:schemeClr val="dk1"/>
            </a:solidFill>
            <a:effectLst/>
            <a:latin typeface="Times New Roman" charset="0"/>
            <a:ea typeface="Times New Roman" charset="0"/>
            <a:cs typeface="Times New Roman" charset="0"/>
          </a:endParaRPr>
        </a:p>
      </xdr:txBody>
    </xdr:sp>
    <xdr:clientData/>
  </xdr:twoCellAnchor>
  <xdr:twoCellAnchor>
    <xdr:from>
      <xdr:col>4</xdr:col>
      <xdr:colOff>635000</xdr:colOff>
      <xdr:row>12</xdr:row>
      <xdr:rowOff>127000</xdr:rowOff>
    </xdr:from>
    <xdr:to>
      <xdr:col>6</xdr:col>
      <xdr:colOff>736600</xdr:colOff>
      <xdr:row>15</xdr:row>
      <xdr:rowOff>76200</xdr:rowOff>
    </xdr:to>
    <xdr:sp macro="" textlink="">
      <xdr:nvSpPr>
        <xdr:cNvPr id="10" name="Freeform 9"/>
        <xdr:cNvSpPr/>
      </xdr:nvSpPr>
      <xdr:spPr bwMode="auto">
        <a:xfrm>
          <a:off x="5283200" y="2692400"/>
          <a:ext cx="2476500" cy="558800"/>
        </a:xfrm>
        <a:custGeom>
          <a:avLst/>
          <a:gdLst>
            <a:gd name="connsiteX0" fmla="*/ 2032000 w 2032000"/>
            <a:gd name="connsiteY0" fmla="*/ 0 h 431800"/>
            <a:gd name="connsiteX1" fmla="*/ 0 w 2032000"/>
            <a:gd name="connsiteY1" fmla="*/ 0 h 431800"/>
            <a:gd name="connsiteX2" fmla="*/ 0 w 2032000"/>
            <a:gd name="connsiteY2" fmla="*/ 431800 h 431800"/>
          </a:gdLst>
          <a:ahLst/>
          <a:cxnLst>
            <a:cxn ang="0">
              <a:pos x="connsiteX0" y="connsiteY0"/>
            </a:cxn>
            <a:cxn ang="0">
              <a:pos x="connsiteX1" y="connsiteY1"/>
            </a:cxn>
            <a:cxn ang="0">
              <a:pos x="connsiteX2" y="connsiteY2"/>
            </a:cxn>
          </a:cxnLst>
          <a:rect l="l" t="t" r="r" b="b"/>
          <a:pathLst>
            <a:path w="2032000" h="431800">
              <a:moveTo>
                <a:pt x="2032000" y="0"/>
              </a:moveTo>
              <a:lnTo>
                <a:pt x="0" y="0"/>
              </a:lnTo>
              <a:lnTo>
                <a:pt x="0" y="431800"/>
              </a:lnTo>
            </a:path>
          </a:pathLst>
        </a:custGeom>
        <a:noFill/>
        <a:ln w="44450" cap="flat" cmpd="sng" algn="ctr">
          <a:solidFill>
            <a:srgbClr val="FF0000"/>
          </a:solidFill>
          <a:prstDash val="lgDash"/>
          <a:round/>
          <a:headEnd type="none" w="lg" len="lg"/>
          <a:tailEnd type="stealth" w="med" len="med"/>
        </a:ln>
        <a:effectLst/>
      </xdr:spPr>
      <xdr:txBody>
        <a:bodyPr vertOverflow="clip" horzOverflow="clip" wrap="square" lIns="18288" tIns="0" rIns="0" bIns="0" rtlCol="0" anchor="t" upright="1"/>
        <a:lstStyle/>
        <a:p>
          <a:pPr algn="l"/>
          <a:endParaRPr lang="en-US" sz="1100"/>
        </a:p>
      </xdr:txBody>
    </xdr:sp>
    <xdr:clientData/>
  </xdr:twoCellAnchor>
  <xdr:twoCellAnchor>
    <xdr:from>
      <xdr:col>7</xdr:col>
      <xdr:colOff>0</xdr:colOff>
      <xdr:row>43</xdr:row>
      <xdr:rowOff>0</xdr:rowOff>
    </xdr:from>
    <xdr:to>
      <xdr:col>14</xdr:col>
      <xdr:colOff>30480</xdr:colOff>
      <xdr:row>89</xdr:row>
      <xdr:rowOff>88900</xdr:rowOff>
    </xdr:to>
    <xdr:sp macro="" textlink="">
      <xdr:nvSpPr>
        <xdr:cNvPr id="11" name="TextBox 10"/>
        <xdr:cNvSpPr txBox="1"/>
      </xdr:nvSpPr>
      <xdr:spPr>
        <a:xfrm>
          <a:off x="7797800" y="8864600"/>
          <a:ext cx="5453380" cy="9436100"/>
        </a:xfrm>
        <a:prstGeom prst="rect">
          <a:avLst/>
        </a:prstGeom>
        <a:solidFill>
          <a:schemeClr val="lt1"/>
        </a:solidFill>
        <a:ln w="50800" cmpd="sng">
          <a:solidFill>
            <a:srgbClr val="FF0000"/>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Preguntas reflectivas:</a:t>
          </a:r>
          <a:endParaRPr lang="en-US" sz="1400" b="0" i="0" u="none" strike="noStrike" baseline="0">
            <a:solidFill>
              <a:srgbClr val="000000"/>
            </a:solidFill>
            <a:latin typeface="Times New Roman"/>
            <a:ea typeface="Times New Roman"/>
            <a:cs typeface="Times New Roman"/>
          </a:endParaRPr>
        </a:p>
        <a:p>
          <a:pPr algn="l" rtl="0">
            <a:defRPr sz="1000"/>
          </a:pPr>
          <a:endParaRPr lang="en-US" sz="1400" b="0" i="0" u="none" strike="noStrike" baseline="0">
            <a:solidFill>
              <a:srgbClr val="000000"/>
            </a:solidFill>
            <a:latin typeface="Calibri"/>
            <a:ea typeface="Calibri"/>
            <a:cs typeface="Calibri"/>
          </a:endParaRPr>
        </a:p>
        <a:p>
          <a:pPr algn="l" rtl="0">
            <a:defRPr sz="1000"/>
          </a:pPr>
          <a:r>
            <a:rPr lang="en-US" sz="1400" b="0" i="0" u="none" strike="noStrike" baseline="0">
              <a:solidFill>
                <a:srgbClr val="000000"/>
              </a:solidFill>
              <a:latin typeface="Times New Roman"/>
              <a:ea typeface="Times New Roman"/>
              <a:cs typeface="Times New Roman"/>
            </a:rPr>
            <a:t>1.  ¿Qué actividades le ayudan mas a alcanzar su objetivo diario de 11,000 pasos?</a:t>
          </a:r>
        </a:p>
        <a:p>
          <a:pPr algn="l" rtl="0">
            <a:defRPr sz="1000"/>
          </a:pPr>
          <a:endParaRPr lang="en-US" sz="1400" b="0" i="0" u="none" strike="noStrike" baseline="0">
            <a:solidFill>
              <a:srgbClr val="000000"/>
            </a:solidFill>
            <a:latin typeface="Times New Roman"/>
            <a:ea typeface="Times New Roman"/>
            <a:cs typeface="Times New Roman"/>
          </a:endParaRPr>
        </a:p>
        <a:p>
          <a:pPr algn="l" rtl="0">
            <a:defRPr sz="1000"/>
          </a:pPr>
          <a:endParaRPr lang="en-US" sz="1400" b="0" i="0" u="none" strike="noStrike" baseline="0">
            <a:solidFill>
              <a:srgbClr val="000000"/>
            </a:solidFill>
            <a:latin typeface="Times New Roman"/>
            <a:ea typeface="Times New Roman"/>
            <a:cs typeface="Times New Roman"/>
          </a:endParaRPr>
        </a:p>
        <a:p>
          <a:pPr algn="l" rtl="0">
            <a:defRPr sz="1000"/>
          </a:pPr>
          <a:endParaRPr lang="en-US" sz="1400" b="0" i="0" u="none" strike="noStrike" baseline="0">
            <a:solidFill>
              <a:srgbClr val="000000"/>
            </a:solidFill>
            <a:latin typeface="Times New Roman"/>
            <a:ea typeface="Times New Roman"/>
            <a:cs typeface="Times New Roman"/>
          </a:endParaRPr>
        </a:p>
        <a:p>
          <a:pPr algn="l" rtl="0">
            <a:defRPr sz="1000"/>
          </a:pPr>
          <a:r>
            <a:rPr lang="en-US" sz="1400" b="0" i="0" u="none" strike="noStrike" baseline="0">
              <a:solidFill>
                <a:srgbClr val="000000"/>
              </a:solidFill>
              <a:latin typeface="Times New Roman"/>
              <a:ea typeface="Times New Roman"/>
              <a:cs typeface="Times New Roman"/>
            </a:rPr>
            <a:t>2.  ¿Que a echo usted para asegurar que va a tomar tiempo cada día para actividades físicas?</a:t>
          </a:r>
        </a:p>
        <a:p>
          <a:pPr algn="l" rtl="0">
            <a:defRPr sz="1000"/>
          </a:pPr>
          <a:endParaRPr lang="en-US" sz="1400" b="0" i="0" u="none" strike="noStrike" baseline="0">
            <a:solidFill>
              <a:srgbClr val="000000"/>
            </a:solidFill>
            <a:latin typeface="Times New Roman"/>
            <a:ea typeface="Times New Roman"/>
            <a:cs typeface="Times New Roman"/>
          </a:endParaRPr>
        </a:p>
        <a:p>
          <a:pPr algn="l" rtl="0">
            <a:defRPr sz="1000"/>
          </a:pPr>
          <a:endParaRPr lang="en-US" sz="1400" b="0" i="0" u="none" strike="noStrike" baseline="0">
            <a:solidFill>
              <a:srgbClr val="000000"/>
            </a:solidFill>
            <a:latin typeface="Times New Roman"/>
            <a:ea typeface="Times New Roman"/>
            <a:cs typeface="Times New Roman"/>
          </a:endParaRPr>
        </a:p>
        <a:p>
          <a:pPr algn="l" rtl="0">
            <a:defRPr sz="1000"/>
          </a:pPr>
          <a:endParaRPr lang="en-US" sz="1400" b="0" i="0" u="none" strike="noStrike" baseline="0">
            <a:solidFill>
              <a:srgbClr val="000000"/>
            </a:solidFill>
            <a:latin typeface="Times New Roman"/>
            <a:ea typeface="Times New Roman"/>
            <a:cs typeface="Times New Roman"/>
          </a:endParaRPr>
        </a:p>
        <a:p>
          <a:pPr algn="l" rtl="0">
            <a:defRPr sz="1000"/>
          </a:pPr>
          <a:r>
            <a:rPr lang="en-US" sz="1400" b="0" i="0" u="none" strike="noStrike" baseline="0">
              <a:solidFill>
                <a:srgbClr val="000000"/>
              </a:solidFill>
              <a:latin typeface="Times New Roman"/>
              <a:ea typeface="Times New Roman"/>
              <a:cs typeface="Times New Roman"/>
            </a:rPr>
            <a:t>3.  ¿Cuáles son algunas razones que le ha impedido alcanzar el total de pasos recomendados  por día (11,000)?</a:t>
          </a:r>
        </a:p>
        <a:p>
          <a:pPr algn="l" rtl="0">
            <a:defRPr sz="1000"/>
          </a:pPr>
          <a:endParaRPr lang="en-US" sz="1400" b="0" i="0" u="none" strike="noStrike" baseline="0">
            <a:solidFill>
              <a:srgbClr val="000000"/>
            </a:solidFill>
            <a:latin typeface="Times New Roman"/>
            <a:ea typeface="Times New Roman"/>
            <a:cs typeface="Times New Roman"/>
          </a:endParaRPr>
        </a:p>
        <a:p>
          <a:pPr algn="l" rtl="0">
            <a:defRPr sz="1000"/>
          </a:pPr>
          <a:endParaRPr lang="en-US" sz="1400" b="0" i="0" u="none" strike="noStrike" baseline="0">
            <a:solidFill>
              <a:srgbClr val="000000"/>
            </a:solidFill>
            <a:latin typeface="Times New Roman"/>
            <a:ea typeface="Times New Roman"/>
            <a:cs typeface="Times New Roman"/>
          </a:endParaRPr>
        </a:p>
        <a:p>
          <a:pPr algn="l" rtl="0">
            <a:defRPr sz="1000"/>
          </a:pPr>
          <a:endParaRPr lang="en-US" sz="1400" b="0" i="0" u="none" strike="noStrike" baseline="0">
            <a:solidFill>
              <a:srgbClr val="000000"/>
            </a:solidFill>
            <a:latin typeface="Times New Roman"/>
            <a:ea typeface="Times New Roman"/>
            <a:cs typeface="Times New Roman"/>
          </a:endParaRPr>
        </a:p>
        <a:p>
          <a:pPr algn="l" rtl="0">
            <a:defRPr sz="1000"/>
          </a:pPr>
          <a:r>
            <a:rPr lang="en-US" sz="1400" b="0" i="0" u="none" strike="noStrike" baseline="0">
              <a:solidFill>
                <a:srgbClr val="000000"/>
              </a:solidFill>
              <a:latin typeface="Times New Roman"/>
              <a:ea typeface="Times New Roman"/>
              <a:cs typeface="Times New Roman"/>
            </a:rPr>
            <a:t>4.  ¿Qué días de la semana son los mas activos (mayor numero de pasos)? ¿Que contribuye a eso? ¿En qué días de la semana es usted menos activo/a? En su opinión, ¿Cuáles son las razones de esto?</a:t>
          </a:r>
        </a:p>
        <a:p>
          <a:pPr algn="l" rtl="0">
            <a:defRPr sz="1000"/>
          </a:pPr>
          <a:endParaRPr lang="en-US" sz="1400" b="0" i="0" u="none" strike="noStrike" baseline="0">
            <a:solidFill>
              <a:srgbClr val="000000"/>
            </a:solidFill>
            <a:latin typeface="Times New Roman"/>
            <a:ea typeface="Times New Roman"/>
            <a:cs typeface="Times New Roman"/>
          </a:endParaRPr>
        </a:p>
        <a:p>
          <a:pPr algn="l" rtl="0">
            <a:defRPr sz="1000"/>
          </a:pPr>
          <a:endParaRPr lang="en-US" sz="1400" b="0" i="0" u="none" strike="noStrike" baseline="0">
            <a:solidFill>
              <a:srgbClr val="000000"/>
            </a:solidFill>
            <a:latin typeface="Times New Roman"/>
            <a:ea typeface="Times New Roman"/>
            <a:cs typeface="Times New Roman"/>
          </a:endParaRPr>
        </a:p>
        <a:p>
          <a:pPr algn="l" rtl="0">
            <a:defRPr sz="1000"/>
          </a:pPr>
          <a:endParaRPr lang="en-US" sz="1400" b="0" i="0" u="none" strike="noStrike" baseline="0">
            <a:solidFill>
              <a:srgbClr val="000000"/>
            </a:solidFill>
            <a:latin typeface="Times New Roman"/>
            <a:ea typeface="Times New Roman"/>
            <a:cs typeface="Times New Roman"/>
          </a:endParaRPr>
        </a:p>
        <a:p>
          <a:pPr algn="l" rtl="0">
            <a:defRPr sz="1000"/>
          </a:pPr>
          <a:r>
            <a:rPr lang="en-US" sz="1400" b="0" i="0" u="none" strike="noStrike" baseline="0">
              <a:solidFill>
                <a:srgbClr val="000000"/>
              </a:solidFill>
              <a:latin typeface="Times New Roman"/>
              <a:ea typeface="Times New Roman"/>
              <a:cs typeface="Times New Roman"/>
            </a:rPr>
            <a:t>5.   ¿Que usted está aprendiendo de su monitoreo de nivel de actividad física?</a:t>
          </a:r>
        </a:p>
        <a:p>
          <a:pPr algn="l" rtl="0">
            <a:defRPr sz="1000"/>
          </a:pPr>
          <a:endParaRPr lang="en-US" sz="1400" b="0" i="0" u="none" strike="noStrike" baseline="0">
            <a:solidFill>
              <a:srgbClr val="000000"/>
            </a:solidFill>
            <a:latin typeface="Times New Roman"/>
            <a:ea typeface="Times New Roman"/>
            <a:cs typeface="Times New Roman"/>
          </a:endParaRPr>
        </a:p>
        <a:p>
          <a:pPr algn="l" rtl="0">
            <a:defRPr sz="1000"/>
          </a:pPr>
          <a:endParaRPr lang="en-US" sz="1400" b="0" i="0" u="none" strike="noStrike" baseline="0">
            <a:solidFill>
              <a:srgbClr val="000000"/>
            </a:solidFill>
            <a:latin typeface="Times New Roman"/>
            <a:ea typeface="Times New Roman"/>
            <a:cs typeface="Times New Roman"/>
          </a:endParaRPr>
        </a:p>
        <a:p>
          <a:pPr algn="l" rtl="0">
            <a:defRPr sz="1000"/>
          </a:pPr>
          <a:r>
            <a:rPr lang="en-US" sz="1400" b="0" i="0" u="none" strike="noStrike" baseline="0">
              <a:solidFill>
                <a:srgbClr val="000000"/>
              </a:solidFill>
              <a:latin typeface="Times New Roman"/>
              <a:ea typeface="Times New Roman"/>
              <a:cs typeface="Times New Roman"/>
            </a:rPr>
            <a:t>6.  Si usted descubre que no está acumulando la cantidad recomendada de pasos diarios (11,000), ¿Qué metas se puede proponer para ayudarle a acumular esta cantidad de pasos gradualmente?</a:t>
          </a:r>
        </a:p>
      </xdr:txBody>
    </xdr:sp>
    <xdr:clientData/>
  </xdr:twoCellAnchor>
  <xdr:twoCellAnchor>
    <xdr:from>
      <xdr:col>8</xdr:col>
      <xdr:colOff>419100</xdr:colOff>
      <xdr:row>86</xdr:row>
      <xdr:rowOff>190500</xdr:rowOff>
    </xdr:from>
    <xdr:to>
      <xdr:col>13</xdr:col>
      <xdr:colOff>762000</xdr:colOff>
      <xdr:row>89</xdr:row>
      <xdr:rowOff>76200</xdr:rowOff>
    </xdr:to>
    <xdr:sp macro="" textlink="">
      <xdr:nvSpPr>
        <xdr:cNvPr id="12" name="TextBox 11"/>
        <xdr:cNvSpPr txBox="1"/>
      </xdr:nvSpPr>
      <xdr:spPr>
        <a:xfrm>
          <a:off x="8991600" y="17792700"/>
          <a:ext cx="4216400" cy="4953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00" b="1" i="1">
              <a:solidFill>
                <a:schemeClr val="dk1"/>
              </a:solidFill>
              <a:effectLst/>
              <a:latin typeface="Times New Roman" charset="0"/>
              <a:ea typeface="Times New Roman" charset="0"/>
              <a:cs typeface="Times New Roman" charset="0"/>
            </a:rPr>
            <a:t>From Complete Guide to Sport Education (3</a:t>
          </a:r>
          <a:r>
            <a:rPr lang="en-US" sz="1000" b="1" i="1" baseline="30000">
              <a:solidFill>
                <a:schemeClr val="dk1"/>
              </a:solidFill>
              <a:effectLst/>
              <a:latin typeface="Times New Roman" charset="0"/>
              <a:ea typeface="Times New Roman" charset="0"/>
              <a:cs typeface="Times New Roman" charset="0"/>
            </a:rPr>
            <a:t>rd</a:t>
          </a:r>
          <a:r>
            <a:rPr lang="en-US" sz="1000" b="1" i="1">
              <a:solidFill>
                <a:schemeClr val="dk1"/>
              </a:solidFill>
              <a:effectLst/>
              <a:latin typeface="Times New Roman" charset="0"/>
              <a:ea typeface="Times New Roman" charset="0"/>
              <a:cs typeface="Times New Roman" charset="0"/>
            </a:rPr>
            <a:t> ed.); Siedentop, Hastie, </a:t>
          </a:r>
          <a:endParaRPr lang="en-US" sz="1000">
            <a:solidFill>
              <a:schemeClr val="dk1"/>
            </a:solidFill>
            <a:effectLst/>
            <a:latin typeface="Times New Roman" charset="0"/>
            <a:ea typeface="Times New Roman" charset="0"/>
            <a:cs typeface="Times New Roman" charset="0"/>
          </a:endParaRPr>
        </a:p>
        <a:p>
          <a:pPr algn="r"/>
          <a:r>
            <a:rPr lang="en-US" sz="1000" b="1" i="1">
              <a:solidFill>
                <a:schemeClr val="dk1"/>
              </a:solidFill>
              <a:effectLst/>
              <a:latin typeface="Times New Roman" charset="0"/>
              <a:ea typeface="Times New Roman" charset="0"/>
              <a:cs typeface="Times New Roman" charset="0"/>
            </a:rPr>
            <a:t>&amp; van der Mars, 2020, Champaign, IL:  Human Kinetics.</a:t>
          </a:r>
          <a:endParaRPr lang="en-US" sz="1000">
            <a:solidFill>
              <a:schemeClr val="dk1"/>
            </a:solidFill>
            <a:effectLst/>
            <a:latin typeface="Times New Roman" charset="0"/>
            <a:ea typeface="Times New Roman" charset="0"/>
            <a:cs typeface="Times New Roman" charset="0"/>
          </a:endParaRPr>
        </a:p>
      </xdr:txBody>
    </xdr:sp>
    <xdr:clientData/>
  </xdr:twoCellAnchor>
</xdr:wsDr>
</file>

<file path=xl/drawings/drawing5.xml><?xml version="1.0" encoding="utf-8"?>
<c:userShapes xmlns:c="http://schemas.openxmlformats.org/drawingml/2006/chart">
  <cdr:relSizeAnchor xmlns:cdr="http://schemas.openxmlformats.org/drawingml/2006/chartDrawing">
    <cdr:from>
      <cdr:x>0.1656</cdr:x>
      <cdr:y>0.22651</cdr:y>
    </cdr:from>
    <cdr:to>
      <cdr:x>0.88181</cdr:x>
      <cdr:y>0.22722</cdr:y>
    </cdr:to>
    <cdr:sp macro="" textlink="">
      <cdr:nvSpPr>
        <cdr:cNvPr id="10241" name="Line 1"/>
        <cdr:cNvSpPr>
          <a:spLocks xmlns:a="http://schemas.openxmlformats.org/drawingml/2006/main" noChangeShapeType="1"/>
        </cdr:cNvSpPr>
      </cdr:nvSpPr>
      <cdr:spPr bwMode="auto">
        <a:xfrm xmlns:a="http://schemas.openxmlformats.org/drawingml/2006/main">
          <a:off x="645189" y="488760"/>
          <a:ext cx="2561805" cy="1571"/>
        </a:xfrm>
        <a:prstGeom xmlns:a="http://schemas.openxmlformats.org/drawingml/2006/main" prst="line">
          <a:avLst/>
        </a:prstGeom>
        <a:noFill xmlns:a="http://schemas.openxmlformats.org/drawingml/2006/main"/>
        <a:ln xmlns:a="http://schemas.openxmlformats.org/drawingml/2006/main" w="9525">
          <a:solidFill>
            <a:srgbClr val="000000"/>
          </a:solidFill>
          <a:prstDash val="dash"/>
          <a:round/>
          <a:headEnd/>
          <a:tailEnd/>
        </a:ln>
      </cdr:spPr>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0.49611</cdr:x>
      <cdr:y>0.78971</cdr:y>
    </cdr:from>
    <cdr:to>
      <cdr:x>0.66331</cdr:x>
      <cdr:y>0.8672</cdr:y>
    </cdr:to>
    <cdr:sp macro="" textlink="">
      <cdr:nvSpPr>
        <cdr:cNvPr id="10242" name="Text Box 2"/>
        <cdr:cNvSpPr txBox="1">
          <a:spLocks xmlns:a="http://schemas.openxmlformats.org/drawingml/2006/main" noChangeArrowheads="1"/>
        </cdr:cNvSpPr>
      </cdr:nvSpPr>
      <cdr:spPr bwMode="auto">
        <a:xfrm xmlns:a="http://schemas.openxmlformats.org/drawingml/2006/main">
          <a:off x="1825107" y="1716199"/>
          <a:ext cx="597047" cy="177593"/>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en-US" sz="800" b="0" i="0" strike="noStrike">
              <a:solidFill>
                <a:srgbClr val="000000"/>
              </a:solidFill>
              <a:latin typeface="Arial"/>
              <a:ea typeface="Arial"/>
              <a:cs typeface="Arial"/>
            </a:rPr>
            <a:t>Month</a:t>
          </a:r>
        </a:p>
      </cdr:txBody>
    </cdr:sp>
  </cdr:relSizeAnchor>
  <cdr:relSizeAnchor xmlns:cdr="http://schemas.openxmlformats.org/drawingml/2006/chartDrawing">
    <cdr:from>
      <cdr:x>0.03581</cdr:x>
      <cdr:y>0.85813</cdr:y>
    </cdr:from>
    <cdr:to>
      <cdr:x>0.96759</cdr:x>
      <cdr:y>0.98021</cdr:y>
    </cdr:to>
    <cdr:sp macro="" textlink="">
      <cdr:nvSpPr>
        <cdr:cNvPr id="10243" name="Text Box 3"/>
        <cdr:cNvSpPr txBox="1">
          <a:spLocks xmlns:a="http://schemas.openxmlformats.org/drawingml/2006/main" noChangeArrowheads="1"/>
        </cdr:cNvSpPr>
      </cdr:nvSpPr>
      <cdr:spPr bwMode="auto">
        <a:xfrm xmlns:a="http://schemas.openxmlformats.org/drawingml/2006/main">
          <a:off x="136725" y="1872313"/>
          <a:ext cx="3390938" cy="279226"/>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1200" b="0" i="0" strike="noStrike">
              <a:solidFill>
                <a:srgbClr val="000000"/>
              </a:solidFill>
              <a:latin typeface="Arial"/>
              <a:ea typeface="Arial"/>
              <a:cs typeface="Arial"/>
            </a:rPr>
            <a:t>Daily Average Number of Steps Across Months</a:t>
          </a:r>
        </a:p>
      </cdr:txBody>
    </cdr:sp>
  </cdr:relSizeAnchor>
  <cdr:relSizeAnchor xmlns:cdr="http://schemas.openxmlformats.org/drawingml/2006/chartDrawing">
    <cdr:from>
      <cdr:x>0.03581</cdr:x>
      <cdr:y>0.42514</cdr:y>
    </cdr:from>
    <cdr:to>
      <cdr:x>0.63877</cdr:x>
      <cdr:y>0.53793</cdr:y>
    </cdr:to>
    <cdr:sp macro="" textlink="">
      <cdr:nvSpPr>
        <cdr:cNvPr id="10244" name="Text Box 4"/>
        <cdr:cNvSpPr txBox="1">
          <a:spLocks xmlns:a="http://schemas.openxmlformats.org/drawingml/2006/main" noChangeArrowheads="1"/>
        </cdr:cNvSpPr>
      </cdr:nvSpPr>
      <cdr:spPr bwMode="auto">
        <a:xfrm xmlns:a="http://schemas.openxmlformats.org/drawingml/2006/main">
          <a:off x="136725" y="912051"/>
          <a:ext cx="2196846" cy="241506"/>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en-US" sz="1200" b="0" i="0" strike="noStrike">
              <a:solidFill>
                <a:srgbClr val="000000"/>
              </a:solidFill>
              <a:latin typeface="Arial"/>
              <a:ea typeface="Arial"/>
              <a:cs typeface="Arial"/>
            </a:rPr>
            <a:t>Number of Steps</a:t>
          </a:r>
        </a:p>
      </cdr:txBody>
    </cdr:sp>
  </cdr:relSizeAnchor>
</c:userShapes>
</file>

<file path=xl/drawings/drawing6.xml><?xml version="1.0" encoding="utf-8"?>
<c:userShapes xmlns:c="http://schemas.openxmlformats.org/drawingml/2006/chart">
  <cdr:relSizeAnchor xmlns:cdr="http://schemas.openxmlformats.org/drawingml/2006/chartDrawing">
    <cdr:from>
      <cdr:x>0.00463</cdr:x>
      <cdr:y>0.2222</cdr:y>
    </cdr:from>
    <cdr:to>
      <cdr:x>0.04544</cdr:x>
      <cdr:y>0.58008</cdr:y>
    </cdr:to>
    <cdr:sp macro="" textlink="">
      <cdr:nvSpPr>
        <cdr:cNvPr id="3" name="TextBox 2"/>
        <cdr:cNvSpPr txBox="1"/>
      </cdr:nvSpPr>
      <cdr:spPr>
        <a:xfrm xmlns:a="http://schemas.openxmlformats.org/drawingml/2006/main" rot="16200000">
          <a:off x="-754306" y="2077050"/>
          <a:ext cx="2049829" cy="441063"/>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none" rtlCol="0" anchor="ctr">
          <a:noAutofit/>
        </a:bodyPr>
        <a:lstStyle xmlns:a="http://schemas.openxmlformats.org/drawingml/2006/main">
          <a:lvl1pPr marL="0" indent="0">
            <a:defRPr sz="1100">
              <a:solidFill>
                <a:sysClr val="windowText" lastClr="000000"/>
              </a:solidFill>
              <a:latin typeface="Calibri"/>
            </a:defRPr>
          </a:lvl1pPr>
          <a:lvl2pPr marL="457200" indent="0">
            <a:defRPr sz="1100">
              <a:solidFill>
                <a:sysClr val="windowText" lastClr="000000"/>
              </a:solidFill>
              <a:latin typeface="Calibri"/>
            </a:defRPr>
          </a:lvl2pPr>
          <a:lvl3pPr marL="914400" indent="0">
            <a:defRPr sz="1100">
              <a:solidFill>
                <a:sysClr val="windowText" lastClr="000000"/>
              </a:solidFill>
              <a:latin typeface="Calibri"/>
            </a:defRPr>
          </a:lvl3pPr>
          <a:lvl4pPr marL="1371600" indent="0">
            <a:defRPr sz="1100">
              <a:solidFill>
                <a:sysClr val="windowText" lastClr="000000"/>
              </a:solidFill>
              <a:latin typeface="Calibri"/>
            </a:defRPr>
          </a:lvl4pPr>
          <a:lvl5pPr marL="1828800" indent="0">
            <a:defRPr sz="1100">
              <a:solidFill>
                <a:sysClr val="windowText" lastClr="000000"/>
              </a:solidFill>
              <a:latin typeface="Calibri"/>
            </a:defRPr>
          </a:lvl5pPr>
          <a:lvl6pPr marL="2286000" indent="0">
            <a:defRPr sz="1100">
              <a:solidFill>
                <a:sysClr val="windowText" lastClr="000000"/>
              </a:solidFill>
              <a:latin typeface="Calibri"/>
            </a:defRPr>
          </a:lvl6pPr>
          <a:lvl7pPr marL="2743200" indent="0">
            <a:defRPr sz="1100">
              <a:solidFill>
                <a:sysClr val="windowText" lastClr="000000"/>
              </a:solidFill>
              <a:latin typeface="Calibri"/>
            </a:defRPr>
          </a:lvl7pPr>
          <a:lvl8pPr marL="3200400" indent="0">
            <a:defRPr sz="1100">
              <a:solidFill>
                <a:sysClr val="windowText" lastClr="000000"/>
              </a:solidFill>
              <a:latin typeface="Calibri"/>
            </a:defRPr>
          </a:lvl8pPr>
          <a:lvl9pPr marL="3657600" indent="0">
            <a:defRPr sz="1100">
              <a:solidFill>
                <a:sysClr val="windowText" lastClr="000000"/>
              </a:solidFill>
              <a:latin typeface="Calibri"/>
            </a:defRPr>
          </a:lvl9pPr>
        </a:lstStyle>
        <a:p xmlns:a="http://schemas.openxmlformats.org/drawingml/2006/main">
          <a:pPr algn="ctr"/>
          <a:r>
            <a:rPr lang="es-PR" sz="1200">
              <a:solidFill>
                <a:sysClr val="windowText" lastClr="000000"/>
              </a:solidFill>
              <a:latin typeface="Arial" charset="0"/>
              <a:ea typeface="Arial" charset="0"/>
              <a:cs typeface="Arial" charset="0"/>
            </a:rPr>
            <a:t>Número de Pasos Acumulados </a:t>
          </a:r>
          <a:endParaRPr lang="en-US" sz="1200">
            <a:solidFill>
              <a:sysClr val="windowText" lastClr="000000"/>
            </a:solidFill>
            <a:latin typeface="Arial" charset="0"/>
            <a:ea typeface="Arial" charset="0"/>
            <a:cs typeface="Arial" charset="0"/>
          </a:endParaRPr>
        </a:p>
      </cdr:txBody>
    </cdr:sp>
  </cdr:relSizeAnchor>
  <cdr:relSizeAnchor xmlns:cdr="http://schemas.openxmlformats.org/drawingml/2006/chartDrawing">
    <cdr:from>
      <cdr:x>0.50453</cdr:x>
      <cdr:y>0.83434</cdr:y>
    </cdr:from>
    <cdr:to>
      <cdr:x>0.58753</cdr:x>
      <cdr:y>0.90599</cdr:y>
    </cdr:to>
    <cdr:sp macro="" textlink="">
      <cdr:nvSpPr>
        <cdr:cNvPr id="4" name="TextBox 3"/>
        <cdr:cNvSpPr txBox="1"/>
      </cdr:nvSpPr>
      <cdr:spPr>
        <a:xfrm xmlns:a="http://schemas.openxmlformats.org/drawingml/2006/main">
          <a:off x="5286245" y="4694099"/>
          <a:ext cx="869552" cy="403119"/>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square" rtlCol="0" anchor="ctr">
          <a:noAutofit/>
        </a:bodyPr>
        <a:lstStyle xmlns:a="http://schemas.openxmlformats.org/drawingml/2006/main">
          <a:lvl1pPr marL="0" indent="0">
            <a:defRPr sz="1100">
              <a:solidFill>
                <a:sysClr val="windowText" lastClr="000000"/>
              </a:solidFill>
              <a:latin typeface="Calibri"/>
            </a:defRPr>
          </a:lvl1pPr>
          <a:lvl2pPr marL="457200" indent="0">
            <a:defRPr sz="1100">
              <a:solidFill>
                <a:sysClr val="windowText" lastClr="000000"/>
              </a:solidFill>
              <a:latin typeface="Calibri"/>
            </a:defRPr>
          </a:lvl2pPr>
          <a:lvl3pPr marL="914400" indent="0">
            <a:defRPr sz="1100">
              <a:solidFill>
                <a:sysClr val="windowText" lastClr="000000"/>
              </a:solidFill>
              <a:latin typeface="Calibri"/>
            </a:defRPr>
          </a:lvl3pPr>
          <a:lvl4pPr marL="1371600" indent="0">
            <a:defRPr sz="1100">
              <a:solidFill>
                <a:sysClr val="windowText" lastClr="000000"/>
              </a:solidFill>
              <a:latin typeface="Calibri"/>
            </a:defRPr>
          </a:lvl4pPr>
          <a:lvl5pPr marL="1828800" indent="0">
            <a:defRPr sz="1100">
              <a:solidFill>
                <a:sysClr val="windowText" lastClr="000000"/>
              </a:solidFill>
              <a:latin typeface="Calibri"/>
            </a:defRPr>
          </a:lvl5pPr>
          <a:lvl6pPr marL="2286000" indent="0">
            <a:defRPr sz="1100">
              <a:solidFill>
                <a:sysClr val="windowText" lastClr="000000"/>
              </a:solidFill>
              <a:latin typeface="Calibri"/>
            </a:defRPr>
          </a:lvl6pPr>
          <a:lvl7pPr marL="2743200" indent="0">
            <a:defRPr sz="1100">
              <a:solidFill>
                <a:sysClr val="windowText" lastClr="000000"/>
              </a:solidFill>
              <a:latin typeface="Calibri"/>
            </a:defRPr>
          </a:lvl7pPr>
          <a:lvl8pPr marL="3200400" indent="0">
            <a:defRPr sz="1100">
              <a:solidFill>
                <a:sysClr val="windowText" lastClr="000000"/>
              </a:solidFill>
              <a:latin typeface="Calibri"/>
            </a:defRPr>
          </a:lvl8pPr>
          <a:lvl9pPr marL="3657600" indent="0">
            <a:defRPr sz="1100">
              <a:solidFill>
                <a:sysClr val="windowText" lastClr="000000"/>
              </a:solidFill>
              <a:latin typeface="Calibri"/>
            </a:defRPr>
          </a:lvl9pPr>
        </a:lstStyle>
        <a:p xmlns:a="http://schemas.openxmlformats.org/drawingml/2006/main">
          <a:pPr algn="ctr" eaLnBrk="1" fontAlgn="auto" latinLnBrk="0" hangingPunct="1"/>
          <a:r>
            <a:rPr lang="es-PR" sz="1200">
              <a:solidFill>
                <a:sysClr val="windowText" lastClr="000000"/>
              </a:solidFill>
              <a:latin typeface="Arial" charset="0"/>
              <a:ea typeface="Arial" charset="0"/>
              <a:cs typeface="Arial" charset="0"/>
            </a:rPr>
            <a:t>Días</a:t>
          </a:r>
          <a:endParaRPr lang="en-US" sz="1200">
            <a:solidFill>
              <a:sysClr val="windowText" lastClr="000000"/>
            </a:solidFill>
            <a:latin typeface="Arial" charset="0"/>
            <a:ea typeface="Arial" charset="0"/>
            <a:cs typeface="Arial" charset="0"/>
          </a:endParaRP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AP409"/>
  <sheetViews>
    <sheetView tabSelected="1" topLeftCell="A34" workbookViewId="0"/>
  </sheetViews>
  <sheetFormatPr defaultColWidth="8.6640625" defaultRowHeight="15.75" x14ac:dyDescent="0.25"/>
  <cols>
    <col min="1" max="1" width="4.88671875" customWidth="1"/>
    <col min="2" max="2" width="19.109375" style="1" customWidth="1"/>
    <col min="3" max="3" width="10.6640625" style="1" customWidth="1"/>
    <col min="4" max="4" width="18.33203125" style="1" bestFit="1" customWidth="1"/>
    <col min="5" max="5" width="12" style="1" customWidth="1"/>
    <col min="6" max="6" width="14.6640625" style="1" customWidth="1"/>
    <col min="7" max="42" width="8.6640625" style="1"/>
  </cols>
  <sheetData>
    <row r="4" spans="2:15" ht="16.5" thickBot="1" x14ac:dyDescent="0.3"/>
    <row r="5" spans="2:15" ht="20.25" thickBot="1" x14ac:dyDescent="0.4">
      <c r="B5" s="27" t="s">
        <v>223</v>
      </c>
      <c r="C5" s="28"/>
      <c r="D5" s="28"/>
      <c r="E5" s="28"/>
      <c r="F5" s="29"/>
    </row>
    <row r="6" spans="2:15" ht="16.5" thickBot="1" x14ac:dyDescent="0.3"/>
    <row r="7" spans="2:15" ht="16.5" thickBot="1" x14ac:dyDescent="0.3">
      <c r="B7" s="6" t="s">
        <v>224</v>
      </c>
      <c r="C7" s="21"/>
      <c r="D7" s="22"/>
      <c r="E7" s="22"/>
      <c r="F7" s="23"/>
    </row>
    <row r="8" spans="2:15" ht="16.5" thickBot="1" x14ac:dyDescent="0.3">
      <c r="B8" s="6" t="s">
        <v>225</v>
      </c>
      <c r="C8" s="2"/>
      <c r="D8" s="3"/>
    </row>
    <row r="9" spans="2:15" ht="16.5" thickBot="1" x14ac:dyDescent="0.3">
      <c r="B9" s="6" t="s">
        <v>226</v>
      </c>
      <c r="C9" s="24"/>
      <c r="D9" s="25"/>
      <c r="E9" s="26"/>
      <c r="O9"/>
    </row>
    <row r="10" spans="2:15" ht="16.5" thickBot="1" x14ac:dyDescent="0.3">
      <c r="B10" s="6" t="s">
        <v>227</v>
      </c>
      <c r="C10" s="21"/>
      <c r="D10" s="22"/>
      <c r="E10" s="22"/>
      <c r="F10" s="23"/>
      <c r="O10"/>
    </row>
    <row r="11" spans="2:15" ht="16.5" thickBot="1" x14ac:dyDescent="0.3">
      <c r="B11" s="6" t="s">
        <v>228</v>
      </c>
      <c r="C11" s="18"/>
      <c r="D11" s="19"/>
      <c r="E11" s="20"/>
      <c r="F11" s="4"/>
      <c r="O11"/>
    </row>
    <row r="12" spans="2:15" x14ac:dyDescent="0.25">
      <c r="C12" s="4"/>
      <c r="D12" s="4"/>
      <c r="E12" s="4"/>
      <c r="F12" s="4"/>
    </row>
    <row r="13" spans="2:15" x14ac:dyDescent="0.25">
      <c r="C13" s="4"/>
      <c r="D13" s="4"/>
      <c r="E13" s="4"/>
      <c r="F13" s="4"/>
    </row>
    <row r="14" spans="2:15" x14ac:dyDescent="0.25">
      <c r="C14" s="4"/>
      <c r="D14" s="4"/>
      <c r="E14" s="4"/>
      <c r="F14" s="4"/>
    </row>
    <row r="15" spans="2:15" x14ac:dyDescent="0.25">
      <c r="C15" s="4"/>
      <c r="D15" s="4"/>
      <c r="E15" s="4"/>
      <c r="F15" s="4"/>
    </row>
    <row r="16" spans="2:15" x14ac:dyDescent="0.25">
      <c r="C16" s="4"/>
      <c r="D16" s="4"/>
      <c r="E16" s="4"/>
      <c r="F16" s="4"/>
    </row>
    <row r="18" spans="2:42" x14ac:dyDescent="0.25">
      <c r="B18" s="14" t="s">
        <v>229</v>
      </c>
      <c r="C18" s="15" t="s">
        <v>230</v>
      </c>
      <c r="D18" s="15" t="s">
        <v>231</v>
      </c>
      <c r="E18" s="15" t="s">
        <v>232</v>
      </c>
      <c r="F18" s="15" t="s">
        <v>233</v>
      </c>
      <c r="AP18"/>
    </row>
    <row r="19" spans="2:42" x14ac:dyDescent="0.25">
      <c r="B19" s="16" t="s">
        <v>234</v>
      </c>
      <c r="C19" s="11" t="s">
        <v>222</v>
      </c>
      <c r="D19" s="1">
        <v>11000</v>
      </c>
      <c r="F19" s="1">
        <f>(E19)</f>
        <v>0</v>
      </c>
      <c r="AP19"/>
    </row>
    <row r="20" spans="2:42" x14ac:dyDescent="0.25">
      <c r="B20" s="16" t="s">
        <v>235</v>
      </c>
      <c r="C20" s="13" t="s">
        <v>216</v>
      </c>
      <c r="D20" s="1">
        <f>(D19+11000)</f>
        <v>22000</v>
      </c>
      <c r="F20" s="1">
        <f>(F19+E20)</f>
        <v>0</v>
      </c>
      <c r="AP20"/>
    </row>
    <row r="21" spans="2:42" x14ac:dyDescent="0.25">
      <c r="B21" s="16" t="s">
        <v>236</v>
      </c>
      <c r="C21" s="11" t="s">
        <v>217</v>
      </c>
      <c r="D21" s="1">
        <f t="shared" ref="D21:D84" si="0">(D20+11000)</f>
        <v>33000</v>
      </c>
      <c r="E21"/>
      <c r="F21" s="1">
        <f t="shared" ref="F21:F84" si="1">(F20+E21)</f>
        <v>0</v>
      </c>
      <c r="AP21"/>
    </row>
    <row r="22" spans="2:42" x14ac:dyDescent="0.25">
      <c r="B22" s="16" t="s">
        <v>237</v>
      </c>
      <c r="C22" s="11" t="s">
        <v>218</v>
      </c>
      <c r="D22" s="1">
        <f t="shared" si="0"/>
        <v>44000</v>
      </c>
      <c r="E22"/>
      <c r="F22" s="1">
        <f t="shared" si="1"/>
        <v>0</v>
      </c>
      <c r="O22"/>
      <c r="P22"/>
      <c r="AP22"/>
    </row>
    <row r="23" spans="2:42" x14ac:dyDescent="0.25">
      <c r="B23" s="16" t="s">
        <v>238</v>
      </c>
      <c r="C23" s="13" t="s">
        <v>219</v>
      </c>
      <c r="D23" s="1">
        <f t="shared" si="0"/>
        <v>55000</v>
      </c>
      <c r="F23" s="1">
        <f t="shared" si="1"/>
        <v>0</v>
      </c>
      <c r="O23"/>
      <c r="P23"/>
      <c r="AP23"/>
    </row>
    <row r="24" spans="2:42" x14ac:dyDescent="0.25">
      <c r="B24" s="16" t="s">
        <v>239</v>
      </c>
      <c r="C24" s="11" t="s">
        <v>220</v>
      </c>
      <c r="D24" s="1">
        <f t="shared" si="0"/>
        <v>66000</v>
      </c>
      <c r="F24" s="1">
        <f t="shared" si="1"/>
        <v>0</v>
      </c>
      <c r="O24"/>
      <c r="P24"/>
      <c r="AP24"/>
    </row>
    <row r="25" spans="2:42" x14ac:dyDescent="0.25">
      <c r="B25" s="16" t="s">
        <v>240</v>
      </c>
      <c r="C25" s="11" t="s">
        <v>221</v>
      </c>
      <c r="D25" s="1">
        <f t="shared" si="0"/>
        <v>77000</v>
      </c>
      <c r="F25" s="1">
        <f t="shared" si="1"/>
        <v>0</v>
      </c>
      <c r="O25"/>
      <c r="P25"/>
      <c r="AP25"/>
    </row>
    <row r="26" spans="2:42" x14ac:dyDescent="0.25">
      <c r="B26" s="16" t="s">
        <v>241</v>
      </c>
      <c r="C26" s="11" t="s">
        <v>222</v>
      </c>
      <c r="D26" s="1">
        <f t="shared" si="0"/>
        <v>88000</v>
      </c>
      <c r="F26" s="1">
        <f t="shared" si="1"/>
        <v>0</v>
      </c>
      <c r="O26"/>
      <c r="P26"/>
      <c r="AP26"/>
    </row>
    <row r="27" spans="2:42" x14ac:dyDescent="0.25">
      <c r="B27" s="16" t="s">
        <v>242</v>
      </c>
      <c r="C27" s="13" t="s">
        <v>216</v>
      </c>
      <c r="D27" s="1">
        <f t="shared" si="0"/>
        <v>99000</v>
      </c>
      <c r="F27" s="1">
        <f t="shared" si="1"/>
        <v>0</v>
      </c>
      <c r="O27"/>
      <c r="P27"/>
      <c r="AP27"/>
    </row>
    <row r="28" spans="2:42" x14ac:dyDescent="0.25">
      <c r="B28" s="16" t="s">
        <v>243</v>
      </c>
      <c r="C28" s="11" t="s">
        <v>217</v>
      </c>
      <c r="D28" s="1">
        <f t="shared" si="0"/>
        <v>110000</v>
      </c>
      <c r="F28" s="1">
        <f t="shared" si="1"/>
        <v>0</v>
      </c>
      <c r="O28"/>
      <c r="P28"/>
      <c r="AP28"/>
    </row>
    <row r="29" spans="2:42" x14ac:dyDescent="0.25">
      <c r="B29" s="16" t="s">
        <v>244</v>
      </c>
      <c r="C29" s="11" t="s">
        <v>218</v>
      </c>
      <c r="D29" s="1">
        <f t="shared" si="0"/>
        <v>121000</v>
      </c>
      <c r="F29" s="1">
        <f t="shared" si="1"/>
        <v>0</v>
      </c>
      <c r="O29"/>
      <c r="P29"/>
      <c r="AP29"/>
    </row>
    <row r="30" spans="2:42" x14ac:dyDescent="0.25">
      <c r="B30" s="16" t="s">
        <v>245</v>
      </c>
      <c r="C30" s="13" t="s">
        <v>219</v>
      </c>
      <c r="D30" s="1">
        <f t="shared" si="0"/>
        <v>132000</v>
      </c>
      <c r="F30" s="1">
        <f t="shared" si="1"/>
        <v>0</v>
      </c>
      <c r="O30"/>
      <c r="P30"/>
      <c r="AP30"/>
    </row>
    <row r="31" spans="2:42" x14ac:dyDescent="0.25">
      <c r="B31" s="16" t="s">
        <v>246</v>
      </c>
      <c r="C31" s="11" t="s">
        <v>220</v>
      </c>
      <c r="D31" s="1">
        <f t="shared" si="0"/>
        <v>143000</v>
      </c>
      <c r="F31" s="1">
        <f t="shared" si="1"/>
        <v>0</v>
      </c>
      <c r="O31"/>
      <c r="P31"/>
      <c r="AP31"/>
    </row>
    <row r="32" spans="2:42" x14ac:dyDescent="0.25">
      <c r="B32" s="16" t="s">
        <v>247</v>
      </c>
      <c r="C32" s="11" t="s">
        <v>221</v>
      </c>
      <c r="D32" s="1">
        <f t="shared" si="0"/>
        <v>154000</v>
      </c>
      <c r="F32" s="1">
        <f t="shared" si="1"/>
        <v>0</v>
      </c>
      <c r="O32"/>
      <c r="P32"/>
      <c r="AP32"/>
    </row>
    <row r="33" spans="2:42" x14ac:dyDescent="0.25">
      <c r="B33" s="16" t="s">
        <v>248</v>
      </c>
      <c r="C33" s="11" t="s">
        <v>222</v>
      </c>
      <c r="D33" s="1">
        <f t="shared" si="0"/>
        <v>165000</v>
      </c>
      <c r="F33" s="1">
        <f t="shared" si="1"/>
        <v>0</v>
      </c>
      <c r="O33"/>
      <c r="P33"/>
      <c r="AP33"/>
    </row>
    <row r="34" spans="2:42" x14ac:dyDescent="0.25">
      <c r="B34" s="16" t="s">
        <v>249</v>
      </c>
      <c r="C34" s="13" t="s">
        <v>216</v>
      </c>
      <c r="D34" s="1">
        <f t="shared" si="0"/>
        <v>176000</v>
      </c>
      <c r="F34" s="1">
        <f t="shared" si="1"/>
        <v>0</v>
      </c>
      <c r="O34"/>
      <c r="P34"/>
      <c r="AP34"/>
    </row>
    <row r="35" spans="2:42" x14ac:dyDescent="0.25">
      <c r="B35" s="16" t="s">
        <v>250</v>
      </c>
      <c r="C35" s="11" t="s">
        <v>217</v>
      </c>
      <c r="D35" s="1">
        <f t="shared" si="0"/>
        <v>187000</v>
      </c>
      <c r="F35" s="1">
        <f t="shared" si="1"/>
        <v>0</v>
      </c>
      <c r="O35"/>
      <c r="P35"/>
      <c r="AP35"/>
    </row>
    <row r="36" spans="2:42" x14ac:dyDescent="0.25">
      <c r="B36" s="16" t="s">
        <v>251</v>
      </c>
      <c r="C36" s="11" t="s">
        <v>218</v>
      </c>
      <c r="D36" s="1">
        <f t="shared" si="0"/>
        <v>198000</v>
      </c>
      <c r="F36" s="1">
        <f t="shared" si="1"/>
        <v>0</v>
      </c>
      <c r="O36"/>
      <c r="P36"/>
      <c r="AP36"/>
    </row>
    <row r="37" spans="2:42" x14ac:dyDescent="0.25">
      <c r="B37" s="16" t="s">
        <v>252</v>
      </c>
      <c r="C37" s="13" t="s">
        <v>219</v>
      </c>
      <c r="D37" s="1">
        <f t="shared" si="0"/>
        <v>209000</v>
      </c>
      <c r="F37" s="1">
        <f t="shared" si="1"/>
        <v>0</v>
      </c>
      <c r="O37"/>
      <c r="P37"/>
      <c r="AP37"/>
    </row>
    <row r="38" spans="2:42" x14ac:dyDescent="0.25">
      <c r="B38" s="16" t="s">
        <v>253</v>
      </c>
      <c r="C38" s="11" t="s">
        <v>220</v>
      </c>
      <c r="D38" s="1">
        <f t="shared" si="0"/>
        <v>220000</v>
      </c>
      <c r="F38" s="1">
        <f t="shared" si="1"/>
        <v>0</v>
      </c>
      <c r="O38"/>
      <c r="P38"/>
      <c r="AP38"/>
    </row>
    <row r="39" spans="2:42" x14ac:dyDescent="0.25">
      <c r="B39" s="16" t="s">
        <v>254</v>
      </c>
      <c r="C39" s="11" t="s">
        <v>221</v>
      </c>
      <c r="D39" s="1">
        <f t="shared" si="0"/>
        <v>231000</v>
      </c>
      <c r="F39" s="1">
        <f t="shared" si="1"/>
        <v>0</v>
      </c>
      <c r="O39"/>
      <c r="P39"/>
      <c r="AP39"/>
    </row>
    <row r="40" spans="2:42" x14ac:dyDescent="0.25">
      <c r="B40" s="16" t="s">
        <v>255</v>
      </c>
      <c r="C40" s="11" t="s">
        <v>222</v>
      </c>
      <c r="D40" s="1">
        <f t="shared" si="0"/>
        <v>242000</v>
      </c>
      <c r="F40" s="1">
        <f t="shared" si="1"/>
        <v>0</v>
      </c>
      <c r="O40"/>
      <c r="P40"/>
      <c r="AP40"/>
    </row>
    <row r="41" spans="2:42" x14ac:dyDescent="0.25">
      <c r="B41" s="16" t="s">
        <v>256</v>
      </c>
      <c r="C41" s="13" t="s">
        <v>216</v>
      </c>
      <c r="D41" s="1">
        <f t="shared" si="0"/>
        <v>253000</v>
      </c>
      <c r="F41" s="1">
        <f t="shared" si="1"/>
        <v>0</v>
      </c>
      <c r="O41"/>
      <c r="P41"/>
      <c r="AP41"/>
    </row>
    <row r="42" spans="2:42" x14ac:dyDescent="0.25">
      <c r="B42" s="16" t="s">
        <v>257</v>
      </c>
      <c r="C42" s="11" t="s">
        <v>217</v>
      </c>
      <c r="D42" s="1">
        <f t="shared" si="0"/>
        <v>264000</v>
      </c>
      <c r="F42" s="1">
        <f t="shared" si="1"/>
        <v>0</v>
      </c>
      <c r="O42"/>
      <c r="P42"/>
      <c r="AP42"/>
    </row>
    <row r="43" spans="2:42" x14ac:dyDescent="0.25">
      <c r="B43" s="16" t="s">
        <v>258</v>
      </c>
      <c r="C43" s="11" t="s">
        <v>218</v>
      </c>
      <c r="D43" s="1">
        <f t="shared" si="0"/>
        <v>275000</v>
      </c>
      <c r="F43" s="1">
        <f t="shared" si="1"/>
        <v>0</v>
      </c>
      <c r="AP43"/>
    </row>
    <row r="44" spans="2:42" x14ac:dyDescent="0.25">
      <c r="B44" s="16" t="s">
        <v>259</v>
      </c>
      <c r="C44" s="13" t="s">
        <v>219</v>
      </c>
      <c r="D44" s="1">
        <f t="shared" si="0"/>
        <v>286000</v>
      </c>
      <c r="F44" s="1">
        <f t="shared" si="1"/>
        <v>0</v>
      </c>
      <c r="AP44"/>
    </row>
    <row r="45" spans="2:42" x14ac:dyDescent="0.25">
      <c r="B45" s="16" t="s">
        <v>260</v>
      </c>
      <c r="C45" s="11" t="s">
        <v>220</v>
      </c>
      <c r="D45" s="1">
        <f t="shared" si="0"/>
        <v>297000</v>
      </c>
      <c r="F45" s="1">
        <f t="shared" si="1"/>
        <v>0</v>
      </c>
      <c r="AP45"/>
    </row>
    <row r="46" spans="2:42" x14ac:dyDescent="0.25">
      <c r="B46" s="16" t="s">
        <v>261</v>
      </c>
      <c r="C46" s="11" t="s">
        <v>221</v>
      </c>
      <c r="D46" s="1">
        <f t="shared" si="0"/>
        <v>308000</v>
      </c>
      <c r="F46" s="1">
        <f t="shared" si="1"/>
        <v>0</v>
      </c>
      <c r="AP46"/>
    </row>
    <row r="47" spans="2:42" x14ac:dyDescent="0.25">
      <c r="B47" s="16" t="s">
        <v>262</v>
      </c>
      <c r="C47" s="11" t="s">
        <v>222</v>
      </c>
      <c r="D47" s="1">
        <f t="shared" si="0"/>
        <v>319000</v>
      </c>
      <c r="F47" s="1">
        <f t="shared" si="1"/>
        <v>0</v>
      </c>
      <c r="AP47"/>
    </row>
    <row r="48" spans="2:42" x14ac:dyDescent="0.25">
      <c r="B48" s="16" t="s">
        <v>263</v>
      </c>
      <c r="C48" s="13" t="s">
        <v>216</v>
      </c>
      <c r="D48" s="1">
        <f t="shared" si="0"/>
        <v>330000</v>
      </c>
      <c r="F48" s="1">
        <f t="shared" si="1"/>
        <v>0</v>
      </c>
      <c r="AP48"/>
    </row>
    <row r="49" spans="2:42" x14ac:dyDescent="0.25">
      <c r="B49" s="16" t="s">
        <v>264</v>
      </c>
      <c r="C49" s="11" t="s">
        <v>217</v>
      </c>
      <c r="D49" s="1">
        <f t="shared" si="0"/>
        <v>341000</v>
      </c>
      <c r="F49" s="1">
        <f t="shared" si="1"/>
        <v>0</v>
      </c>
      <c r="AP49"/>
    </row>
    <row r="50" spans="2:42" x14ac:dyDescent="0.25">
      <c r="B50" s="16" t="s">
        <v>265</v>
      </c>
      <c r="C50" s="11" t="s">
        <v>218</v>
      </c>
      <c r="D50" s="1">
        <f>(D49+11000)</f>
        <v>352000</v>
      </c>
      <c r="F50" s="1">
        <f>(F49+E50)</f>
        <v>0</v>
      </c>
    </row>
    <row r="51" spans="2:42" x14ac:dyDescent="0.25">
      <c r="B51" s="16" t="s">
        <v>266</v>
      </c>
      <c r="C51" s="13" t="s">
        <v>219</v>
      </c>
      <c r="D51" s="1">
        <f t="shared" si="0"/>
        <v>363000</v>
      </c>
      <c r="F51" s="1">
        <f t="shared" si="1"/>
        <v>0</v>
      </c>
    </row>
    <row r="52" spans="2:42" x14ac:dyDescent="0.25">
      <c r="B52" s="16" t="s">
        <v>267</v>
      </c>
      <c r="C52" s="11" t="s">
        <v>220</v>
      </c>
      <c r="D52" s="1">
        <f t="shared" si="0"/>
        <v>374000</v>
      </c>
      <c r="F52" s="1">
        <f t="shared" si="1"/>
        <v>0</v>
      </c>
    </row>
    <row r="53" spans="2:42" x14ac:dyDescent="0.25">
      <c r="B53" s="16" t="s">
        <v>268</v>
      </c>
      <c r="C53" s="11" t="s">
        <v>221</v>
      </c>
      <c r="D53" s="1">
        <f t="shared" si="0"/>
        <v>385000</v>
      </c>
      <c r="F53" s="1">
        <f t="shared" si="1"/>
        <v>0</v>
      </c>
    </row>
    <row r="54" spans="2:42" x14ac:dyDescent="0.25">
      <c r="B54" s="16" t="s">
        <v>269</v>
      </c>
      <c r="C54" s="11" t="s">
        <v>222</v>
      </c>
      <c r="D54" s="1">
        <f t="shared" si="0"/>
        <v>396000</v>
      </c>
      <c r="F54" s="1">
        <f t="shared" si="1"/>
        <v>0</v>
      </c>
    </row>
    <row r="55" spans="2:42" x14ac:dyDescent="0.25">
      <c r="B55" s="16" t="s">
        <v>270</v>
      </c>
      <c r="C55" s="13" t="s">
        <v>216</v>
      </c>
      <c r="D55" s="1">
        <f t="shared" si="0"/>
        <v>407000</v>
      </c>
      <c r="F55" s="1">
        <f t="shared" si="1"/>
        <v>0</v>
      </c>
    </row>
    <row r="56" spans="2:42" x14ac:dyDescent="0.25">
      <c r="B56" s="16" t="s">
        <v>271</v>
      </c>
      <c r="C56" s="11" t="s">
        <v>217</v>
      </c>
      <c r="D56" s="1">
        <f t="shared" si="0"/>
        <v>418000</v>
      </c>
      <c r="F56" s="1">
        <f t="shared" si="1"/>
        <v>0</v>
      </c>
    </row>
    <row r="57" spans="2:42" x14ac:dyDescent="0.25">
      <c r="B57" s="16" t="s">
        <v>272</v>
      </c>
      <c r="C57" s="11" t="s">
        <v>218</v>
      </c>
      <c r="D57" s="1">
        <f t="shared" si="0"/>
        <v>429000</v>
      </c>
      <c r="F57" s="1">
        <f t="shared" si="1"/>
        <v>0</v>
      </c>
    </row>
    <row r="58" spans="2:42" x14ac:dyDescent="0.25">
      <c r="B58" s="16" t="s">
        <v>273</v>
      </c>
      <c r="C58" s="13" t="s">
        <v>219</v>
      </c>
      <c r="D58" s="1">
        <f t="shared" si="0"/>
        <v>440000</v>
      </c>
      <c r="F58" s="1">
        <f t="shared" si="1"/>
        <v>0</v>
      </c>
    </row>
    <row r="59" spans="2:42" x14ac:dyDescent="0.25">
      <c r="B59" s="16" t="s">
        <v>274</v>
      </c>
      <c r="C59" s="11" t="s">
        <v>220</v>
      </c>
      <c r="D59" s="1">
        <f t="shared" si="0"/>
        <v>451000</v>
      </c>
      <c r="F59" s="1">
        <f t="shared" si="1"/>
        <v>0</v>
      </c>
    </row>
    <row r="60" spans="2:42" x14ac:dyDescent="0.25">
      <c r="B60" s="16" t="s">
        <v>275</v>
      </c>
      <c r="C60" s="11" t="s">
        <v>221</v>
      </c>
      <c r="D60" s="1">
        <f t="shared" si="0"/>
        <v>462000</v>
      </c>
      <c r="F60" s="1">
        <f t="shared" si="1"/>
        <v>0</v>
      </c>
    </row>
    <row r="61" spans="2:42" x14ac:dyDescent="0.25">
      <c r="B61" s="16" t="s">
        <v>276</v>
      </c>
      <c r="C61" s="11" t="s">
        <v>222</v>
      </c>
      <c r="D61" s="1">
        <f t="shared" si="0"/>
        <v>473000</v>
      </c>
      <c r="F61" s="1">
        <f t="shared" si="1"/>
        <v>0</v>
      </c>
    </row>
    <row r="62" spans="2:42" x14ac:dyDescent="0.25">
      <c r="B62" s="16" t="s">
        <v>277</v>
      </c>
      <c r="C62" s="13" t="s">
        <v>216</v>
      </c>
      <c r="D62" s="1">
        <f t="shared" si="0"/>
        <v>484000</v>
      </c>
      <c r="F62" s="1">
        <f t="shared" si="1"/>
        <v>0</v>
      </c>
    </row>
    <row r="63" spans="2:42" x14ac:dyDescent="0.25">
      <c r="B63" s="16" t="s">
        <v>278</v>
      </c>
      <c r="C63" s="11" t="s">
        <v>217</v>
      </c>
      <c r="D63" s="1">
        <f t="shared" si="0"/>
        <v>495000</v>
      </c>
      <c r="F63" s="1">
        <f t="shared" si="1"/>
        <v>0</v>
      </c>
    </row>
    <row r="64" spans="2:42" x14ac:dyDescent="0.25">
      <c r="B64" s="16" t="s">
        <v>279</v>
      </c>
      <c r="C64" s="11" t="s">
        <v>218</v>
      </c>
      <c r="D64" s="1">
        <f t="shared" si="0"/>
        <v>506000</v>
      </c>
      <c r="F64" s="1">
        <f t="shared" si="1"/>
        <v>0</v>
      </c>
    </row>
    <row r="65" spans="2:6" x14ac:dyDescent="0.25">
      <c r="B65" s="16" t="s">
        <v>280</v>
      </c>
      <c r="C65" s="13" t="s">
        <v>219</v>
      </c>
      <c r="D65" s="1">
        <f t="shared" si="0"/>
        <v>517000</v>
      </c>
      <c r="F65" s="1">
        <f t="shared" si="1"/>
        <v>0</v>
      </c>
    </row>
    <row r="66" spans="2:6" x14ac:dyDescent="0.25">
      <c r="B66" s="16" t="s">
        <v>281</v>
      </c>
      <c r="C66" s="11" t="s">
        <v>220</v>
      </c>
      <c r="D66" s="1">
        <f t="shared" si="0"/>
        <v>528000</v>
      </c>
      <c r="F66" s="1">
        <f t="shared" si="1"/>
        <v>0</v>
      </c>
    </row>
    <row r="67" spans="2:6" x14ac:dyDescent="0.25">
      <c r="B67" s="16" t="s">
        <v>282</v>
      </c>
      <c r="C67" s="11" t="s">
        <v>221</v>
      </c>
      <c r="D67" s="1">
        <f t="shared" si="0"/>
        <v>539000</v>
      </c>
      <c r="F67" s="1">
        <f t="shared" si="1"/>
        <v>0</v>
      </c>
    </row>
    <row r="68" spans="2:6" x14ac:dyDescent="0.25">
      <c r="B68" s="16" t="s">
        <v>283</v>
      </c>
      <c r="C68" s="11" t="s">
        <v>222</v>
      </c>
      <c r="D68" s="1">
        <f t="shared" si="0"/>
        <v>550000</v>
      </c>
      <c r="F68" s="1">
        <f t="shared" si="1"/>
        <v>0</v>
      </c>
    </row>
    <row r="69" spans="2:6" x14ac:dyDescent="0.25">
      <c r="B69" s="16" t="s">
        <v>284</v>
      </c>
      <c r="C69" s="13" t="s">
        <v>216</v>
      </c>
      <c r="D69" s="1">
        <f t="shared" si="0"/>
        <v>561000</v>
      </c>
      <c r="F69" s="1">
        <f t="shared" si="1"/>
        <v>0</v>
      </c>
    </row>
    <row r="70" spans="2:6" x14ac:dyDescent="0.25">
      <c r="B70" s="16" t="s">
        <v>285</v>
      </c>
      <c r="C70" s="11" t="s">
        <v>217</v>
      </c>
      <c r="D70" s="1">
        <f t="shared" si="0"/>
        <v>572000</v>
      </c>
      <c r="F70" s="1">
        <f t="shared" si="1"/>
        <v>0</v>
      </c>
    </row>
    <row r="71" spans="2:6" x14ac:dyDescent="0.25">
      <c r="B71" s="16" t="s">
        <v>286</v>
      </c>
      <c r="C71" s="11" t="s">
        <v>218</v>
      </c>
      <c r="D71" s="1">
        <f t="shared" si="0"/>
        <v>583000</v>
      </c>
      <c r="F71" s="1">
        <f t="shared" si="1"/>
        <v>0</v>
      </c>
    </row>
    <row r="72" spans="2:6" x14ac:dyDescent="0.25">
      <c r="B72" s="16" t="s">
        <v>287</v>
      </c>
      <c r="C72" s="13" t="s">
        <v>219</v>
      </c>
      <c r="D72" s="1">
        <f t="shared" si="0"/>
        <v>594000</v>
      </c>
      <c r="F72" s="1">
        <f t="shared" si="1"/>
        <v>0</v>
      </c>
    </row>
    <row r="73" spans="2:6" x14ac:dyDescent="0.25">
      <c r="B73" s="16" t="s">
        <v>288</v>
      </c>
      <c r="C73" s="11" t="s">
        <v>220</v>
      </c>
      <c r="D73" s="1">
        <f t="shared" si="0"/>
        <v>605000</v>
      </c>
      <c r="F73" s="1">
        <f t="shared" si="1"/>
        <v>0</v>
      </c>
    </row>
    <row r="74" spans="2:6" x14ac:dyDescent="0.25">
      <c r="B74" s="16" t="s">
        <v>289</v>
      </c>
      <c r="C74" s="11" t="s">
        <v>221</v>
      </c>
      <c r="D74" s="1">
        <f t="shared" si="0"/>
        <v>616000</v>
      </c>
      <c r="F74" s="1">
        <f t="shared" si="1"/>
        <v>0</v>
      </c>
    </row>
    <row r="75" spans="2:6" x14ac:dyDescent="0.25">
      <c r="B75" s="16" t="s">
        <v>290</v>
      </c>
      <c r="C75" s="11" t="s">
        <v>222</v>
      </c>
      <c r="D75" s="1">
        <f t="shared" si="0"/>
        <v>627000</v>
      </c>
      <c r="F75" s="1">
        <f t="shared" si="1"/>
        <v>0</v>
      </c>
    </row>
    <row r="76" spans="2:6" x14ac:dyDescent="0.25">
      <c r="B76" s="16" t="s">
        <v>291</v>
      </c>
      <c r="C76" s="13" t="s">
        <v>216</v>
      </c>
      <c r="D76" s="1">
        <f t="shared" si="0"/>
        <v>638000</v>
      </c>
      <c r="F76" s="1">
        <f t="shared" si="1"/>
        <v>0</v>
      </c>
    </row>
    <row r="77" spans="2:6" x14ac:dyDescent="0.25">
      <c r="B77" s="16" t="s">
        <v>292</v>
      </c>
      <c r="C77" s="11" t="s">
        <v>217</v>
      </c>
      <c r="D77" s="1">
        <f t="shared" si="0"/>
        <v>649000</v>
      </c>
      <c r="F77" s="1">
        <f t="shared" si="1"/>
        <v>0</v>
      </c>
    </row>
    <row r="78" spans="2:6" x14ac:dyDescent="0.25">
      <c r="B78" s="16" t="s">
        <v>293</v>
      </c>
      <c r="C78" s="11" t="s">
        <v>218</v>
      </c>
      <c r="D78" s="1">
        <f>(D77+11000)</f>
        <v>660000</v>
      </c>
      <c r="F78" s="1">
        <f>(F77+E78)</f>
        <v>0</v>
      </c>
    </row>
    <row r="79" spans="2:6" x14ac:dyDescent="0.25">
      <c r="B79" s="16" t="s">
        <v>294</v>
      </c>
      <c r="C79" s="13" t="s">
        <v>219</v>
      </c>
      <c r="D79" s="1">
        <f t="shared" si="0"/>
        <v>671000</v>
      </c>
      <c r="F79" s="1">
        <f t="shared" si="1"/>
        <v>0</v>
      </c>
    </row>
    <row r="80" spans="2:6" x14ac:dyDescent="0.25">
      <c r="B80" s="16" t="s">
        <v>295</v>
      </c>
      <c r="C80" s="11" t="s">
        <v>220</v>
      </c>
      <c r="D80" s="1">
        <f t="shared" si="0"/>
        <v>682000</v>
      </c>
      <c r="F80" s="1">
        <f t="shared" si="1"/>
        <v>0</v>
      </c>
    </row>
    <row r="81" spans="2:6" x14ac:dyDescent="0.25">
      <c r="B81" s="16" t="s">
        <v>296</v>
      </c>
      <c r="C81" s="11" t="s">
        <v>221</v>
      </c>
      <c r="D81" s="1">
        <f t="shared" si="0"/>
        <v>693000</v>
      </c>
      <c r="F81" s="1">
        <f t="shared" si="1"/>
        <v>0</v>
      </c>
    </row>
    <row r="82" spans="2:6" x14ac:dyDescent="0.25">
      <c r="B82" s="16" t="s">
        <v>297</v>
      </c>
      <c r="C82" s="11" t="s">
        <v>222</v>
      </c>
      <c r="D82" s="1">
        <f t="shared" si="0"/>
        <v>704000</v>
      </c>
      <c r="F82" s="1">
        <f t="shared" si="1"/>
        <v>0</v>
      </c>
    </row>
    <row r="83" spans="2:6" x14ac:dyDescent="0.25">
      <c r="B83" s="16" t="s">
        <v>298</v>
      </c>
      <c r="C83" s="13" t="s">
        <v>216</v>
      </c>
      <c r="D83" s="1">
        <f t="shared" si="0"/>
        <v>715000</v>
      </c>
      <c r="F83" s="1">
        <f t="shared" si="1"/>
        <v>0</v>
      </c>
    </row>
    <row r="84" spans="2:6" x14ac:dyDescent="0.25">
      <c r="B84" s="16" t="s">
        <v>299</v>
      </c>
      <c r="C84" s="11" t="s">
        <v>217</v>
      </c>
      <c r="D84" s="1">
        <f t="shared" si="0"/>
        <v>726000</v>
      </c>
      <c r="F84" s="1">
        <f t="shared" si="1"/>
        <v>0</v>
      </c>
    </row>
    <row r="85" spans="2:6" x14ac:dyDescent="0.25">
      <c r="B85" s="16" t="s">
        <v>300</v>
      </c>
      <c r="C85" s="11" t="s">
        <v>218</v>
      </c>
      <c r="D85" s="1">
        <f t="shared" ref="D85:D148" si="2">(D84+11000)</f>
        <v>737000</v>
      </c>
      <c r="F85" s="1">
        <f t="shared" ref="F85:F148" si="3">(F84+E85)</f>
        <v>0</v>
      </c>
    </row>
    <row r="86" spans="2:6" x14ac:dyDescent="0.25">
      <c r="B86" s="16" t="s">
        <v>301</v>
      </c>
      <c r="C86" s="13" t="s">
        <v>219</v>
      </c>
      <c r="D86" s="1">
        <f t="shared" si="2"/>
        <v>748000</v>
      </c>
      <c r="F86" s="1">
        <f t="shared" si="3"/>
        <v>0</v>
      </c>
    </row>
    <row r="87" spans="2:6" x14ac:dyDescent="0.25">
      <c r="B87" s="16" t="s">
        <v>302</v>
      </c>
      <c r="C87" s="11" t="s">
        <v>220</v>
      </c>
      <c r="D87" s="1">
        <f t="shared" si="2"/>
        <v>759000</v>
      </c>
      <c r="F87" s="1">
        <f t="shared" si="3"/>
        <v>0</v>
      </c>
    </row>
    <row r="88" spans="2:6" x14ac:dyDescent="0.25">
      <c r="B88" s="16" t="s">
        <v>303</v>
      </c>
      <c r="C88" s="11" t="s">
        <v>221</v>
      </c>
      <c r="D88" s="1">
        <f t="shared" si="2"/>
        <v>770000</v>
      </c>
      <c r="F88" s="1">
        <f t="shared" si="3"/>
        <v>0</v>
      </c>
    </row>
    <row r="89" spans="2:6" x14ac:dyDescent="0.25">
      <c r="B89" s="16" t="s">
        <v>304</v>
      </c>
      <c r="C89" s="11" t="s">
        <v>222</v>
      </c>
      <c r="D89" s="1">
        <f t="shared" si="2"/>
        <v>781000</v>
      </c>
      <c r="F89" s="1">
        <f t="shared" si="3"/>
        <v>0</v>
      </c>
    </row>
    <row r="90" spans="2:6" x14ac:dyDescent="0.25">
      <c r="B90" s="16" t="s">
        <v>305</v>
      </c>
      <c r="C90" s="13" t="s">
        <v>216</v>
      </c>
      <c r="D90" s="1">
        <f t="shared" si="2"/>
        <v>792000</v>
      </c>
      <c r="F90" s="1">
        <f t="shared" si="3"/>
        <v>0</v>
      </c>
    </row>
    <row r="91" spans="2:6" x14ac:dyDescent="0.25">
      <c r="B91" s="16" t="s">
        <v>306</v>
      </c>
      <c r="C91" s="11" t="s">
        <v>217</v>
      </c>
      <c r="D91" s="1">
        <f t="shared" si="2"/>
        <v>803000</v>
      </c>
      <c r="F91" s="1">
        <f t="shared" si="3"/>
        <v>0</v>
      </c>
    </row>
    <row r="92" spans="2:6" x14ac:dyDescent="0.25">
      <c r="B92" s="16" t="s">
        <v>307</v>
      </c>
      <c r="C92" s="11" t="s">
        <v>218</v>
      </c>
      <c r="D92" s="1">
        <f t="shared" si="2"/>
        <v>814000</v>
      </c>
      <c r="F92" s="1">
        <f t="shared" si="3"/>
        <v>0</v>
      </c>
    </row>
    <row r="93" spans="2:6" x14ac:dyDescent="0.25">
      <c r="B93" s="16" t="s">
        <v>308</v>
      </c>
      <c r="C93" s="13" t="s">
        <v>219</v>
      </c>
      <c r="D93" s="1">
        <f t="shared" si="2"/>
        <v>825000</v>
      </c>
      <c r="F93" s="1">
        <f t="shared" si="3"/>
        <v>0</v>
      </c>
    </row>
    <row r="94" spans="2:6" x14ac:dyDescent="0.25">
      <c r="B94" s="16" t="s">
        <v>309</v>
      </c>
      <c r="C94" s="11" t="s">
        <v>220</v>
      </c>
      <c r="D94" s="1">
        <f t="shared" si="2"/>
        <v>836000</v>
      </c>
      <c r="F94" s="1">
        <f t="shared" si="3"/>
        <v>0</v>
      </c>
    </row>
    <row r="95" spans="2:6" x14ac:dyDescent="0.25">
      <c r="B95" s="16" t="s">
        <v>310</v>
      </c>
      <c r="C95" s="11" t="s">
        <v>221</v>
      </c>
      <c r="D95" s="1">
        <f t="shared" si="2"/>
        <v>847000</v>
      </c>
      <c r="F95" s="1">
        <f t="shared" si="3"/>
        <v>0</v>
      </c>
    </row>
    <row r="96" spans="2:6" x14ac:dyDescent="0.25">
      <c r="B96" s="16" t="s">
        <v>311</v>
      </c>
      <c r="C96" s="11" t="s">
        <v>222</v>
      </c>
      <c r="D96" s="1">
        <f t="shared" si="2"/>
        <v>858000</v>
      </c>
      <c r="F96" s="1">
        <f t="shared" si="3"/>
        <v>0</v>
      </c>
    </row>
    <row r="97" spans="2:6" x14ac:dyDescent="0.25">
      <c r="B97" s="16" t="s">
        <v>312</v>
      </c>
      <c r="C97" s="13" t="s">
        <v>216</v>
      </c>
      <c r="D97" s="1">
        <f t="shared" si="2"/>
        <v>869000</v>
      </c>
      <c r="F97" s="1">
        <f t="shared" si="3"/>
        <v>0</v>
      </c>
    </row>
    <row r="98" spans="2:6" x14ac:dyDescent="0.25">
      <c r="B98" s="16" t="s">
        <v>313</v>
      </c>
      <c r="C98" s="11" t="s">
        <v>217</v>
      </c>
      <c r="D98" s="1">
        <f t="shared" si="2"/>
        <v>880000</v>
      </c>
      <c r="F98" s="1">
        <f t="shared" si="3"/>
        <v>0</v>
      </c>
    </row>
    <row r="99" spans="2:6" x14ac:dyDescent="0.25">
      <c r="B99" s="16" t="s">
        <v>314</v>
      </c>
      <c r="C99" s="11" t="s">
        <v>218</v>
      </c>
      <c r="D99" s="1">
        <f t="shared" si="2"/>
        <v>891000</v>
      </c>
      <c r="F99" s="1">
        <f t="shared" si="3"/>
        <v>0</v>
      </c>
    </row>
    <row r="100" spans="2:6" x14ac:dyDescent="0.25">
      <c r="B100" s="16" t="s">
        <v>315</v>
      </c>
      <c r="C100" s="13" t="s">
        <v>219</v>
      </c>
      <c r="D100" s="1">
        <f t="shared" si="2"/>
        <v>902000</v>
      </c>
      <c r="F100" s="1">
        <f t="shared" si="3"/>
        <v>0</v>
      </c>
    </row>
    <row r="101" spans="2:6" x14ac:dyDescent="0.25">
      <c r="B101" s="16" t="s">
        <v>316</v>
      </c>
      <c r="C101" s="11" t="s">
        <v>220</v>
      </c>
      <c r="D101" s="1">
        <f t="shared" si="2"/>
        <v>913000</v>
      </c>
      <c r="F101" s="1">
        <f t="shared" si="3"/>
        <v>0</v>
      </c>
    </row>
    <row r="102" spans="2:6" x14ac:dyDescent="0.25">
      <c r="B102" s="16" t="s">
        <v>317</v>
      </c>
      <c r="C102" s="11" t="s">
        <v>221</v>
      </c>
      <c r="D102" s="1">
        <f t="shared" si="2"/>
        <v>924000</v>
      </c>
      <c r="F102" s="1">
        <f t="shared" si="3"/>
        <v>0</v>
      </c>
    </row>
    <row r="103" spans="2:6" x14ac:dyDescent="0.25">
      <c r="B103" s="16" t="s">
        <v>318</v>
      </c>
      <c r="C103" s="11" t="s">
        <v>222</v>
      </c>
      <c r="D103" s="1">
        <f t="shared" si="2"/>
        <v>935000</v>
      </c>
      <c r="F103" s="1">
        <f t="shared" si="3"/>
        <v>0</v>
      </c>
    </row>
    <row r="104" spans="2:6" x14ac:dyDescent="0.25">
      <c r="B104" s="16" t="s">
        <v>319</v>
      </c>
      <c r="C104" s="13" t="s">
        <v>216</v>
      </c>
      <c r="D104" s="1">
        <f t="shared" si="2"/>
        <v>946000</v>
      </c>
      <c r="F104" s="1">
        <f t="shared" si="3"/>
        <v>0</v>
      </c>
    </row>
    <row r="105" spans="2:6" x14ac:dyDescent="0.25">
      <c r="B105" s="16" t="s">
        <v>320</v>
      </c>
      <c r="C105" s="11" t="s">
        <v>217</v>
      </c>
      <c r="D105" s="1">
        <f t="shared" si="2"/>
        <v>957000</v>
      </c>
      <c r="F105" s="1">
        <f t="shared" si="3"/>
        <v>0</v>
      </c>
    </row>
    <row r="106" spans="2:6" x14ac:dyDescent="0.25">
      <c r="B106" s="16" t="s">
        <v>321</v>
      </c>
      <c r="C106" s="11" t="s">
        <v>218</v>
      </c>
      <c r="D106" s="1">
        <f t="shared" si="2"/>
        <v>968000</v>
      </c>
      <c r="F106" s="1">
        <f t="shared" si="3"/>
        <v>0</v>
      </c>
    </row>
    <row r="107" spans="2:6" x14ac:dyDescent="0.25">
      <c r="B107" s="16" t="s">
        <v>322</v>
      </c>
      <c r="C107" s="13" t="s">
        <v>219</v>
      </c>
      <c r="D107" s="1">
        <f t="shared" si="2"/>
        <v>979000</v>
      </c>
      <c r="F107" s="1">
        <f t="shared" si="3"/>
        <v>0</v>
      </c>
    </row>
    <row r="108" spans="2:6" x14ac:dyDescent="0.25">
      <c r="B108" s="16" t="s">
        <v>323</v>
      </c>
      <c r="C108" s="11" t="s">
        <v>220</v>
      </c>
      <c r="D108" s="1">
        <f t="shared" si="2"/>
        <v>990000</v>
      </c>
      <c r="F108" s="1">
        <f t="shared" si="3"/>
        <v>0</v>
      </c>
    </row>
    <row r="109" spans="2:6" x14ac:dyDescent="0.25">
      <c r="B109" s="16" t="s">
        <v>324</v>
      </c>
      <c r="C109" s="11" t="s">
        <v>221</v>
      </c>
      <c r="D109" s="1">
        <f>(D108+11000)</f>
        <v>1001000</v>
      </c>
      <c r="F109" s="1">
        <f>(F108+E109)</f>
        <v>0</v>
      </c>
    </row>
    <row r="110" spans="2:6" x14ac:dyDescent="0.25">
      <c r="B110" s="16" t="s">
        <v>325</v>
      </c>
      <c r="C110" s="11" t="s">
        <v>222</v>
      </c>
      <c r="D110" s="1">
        <f t="shared" si="2"/>
        <v>1012000</v>
      </c>
      <c r="F110" s="1">
        <f t="shared" si="3"/>
        <v>0</v>
      </c>
    </row>
    <row r="111" spans="2:6" x14ac:dyDescent="0.25">
      <c r="B111" s="16" t="s">
        <v>326</v>
      </c>
      <c r="C111" s="13" t="s">
        <v>216</v>
      </c>
      <c r="D111" s="1">
        <f t="shared" si="2"/>
        <v>1023000</v>
      </c>
      <c r="F111" s="1">
        <f t="shared" si="3"/>
        <v>0</v>
      </c>
    </row>
    <row r="112" spans="2:6" x14ac:dyDescent="0.25">
      <c r="B112" s="16" t="s">
        <v>327</v>
      </c>
      <c r="C112" s="11" t="s">
        <v>217</v>
      </c>
      <c r="D112" s="1">
        <f t="shared" si="2"/>
        <v>1034000</v>
      </c>
      <c r="F112" s="1">
        <f t="shared" si="3"/>
        <v>0</v>
      </c>
    </row>
    <row r="113" spans="2:6" x14ac:dyDescent="0.25">
      <c r="B113" s="16" t="s">
        <v>328</v>
      </c>
      <c r="C113" s="11" t="s">
        <v>218</v>
      </c>
      <c r="D113" s="1">
        <f t="shared" si="2"/>
        <v>1045000</v>
      </c>
      <c r="F113" s="1">
        <f t="shared" si="3"/>
        <v>0</v>
      </c>
    </row>
    <row r="114" spans="2:6" x14ac:dyDescent="0.25">
      <c r="B114" s="16" t="s">
        <v>329</v>
      </c>
      <c r="C114" s="13" t="s">
        <v>219</v>
      </c>
      <c r="D114" s="1">
        <f t="shared" si="2"/>
        <v>1056000</v>
      </c>
      <c r="F114" s="1">
        <f t="shared" si="3"/>
        <v>0</v>
      </c>
    </row>
    <row r="115" spans="2:6" x14ac:dyDescent="0.25">
      <c r="B115" s="16" t="s">
        <v>330</v>
      </c>
      <c r="C115" s="11" t="s">
        <v>220</v>
      </c>
      <c r="D115" s="1">
        <f t="shared" si="2"/>
        <v>1067000</v>
      </c>
      <c r="F115" s="1">
        <f t="shared" si="3"/>
        <v>0</v>
      </c>
    </row>
    <row r="116" spans="2:6" x14ac:dyDescent="0.25">
      <c r="B116" s="16" t="s">
        <v>331</v>
      </c>
      <c r="C116" s="11" t="s">
        <v>221</v>
      </c>
      <c r="D116" s="1">
        <f t="shared" si="2"/>
        <v>1078000</v>
      </c>
      <c r="F116" s="1">
        <f t="shared" si="3"/>
        <v>0</v>
      </c>
    </row>
    <row r="117" spans="2:6" x14ac:dyDescent="0.25">
      <c r="B117" s="16" t="s">
        <v>332</v>
      </c>
      <c r="C117" s="11" t="s">
        <v>222</v>
      </c>
      <c r="D117" s="1">
        <f t="shared" si="2"/>
        <v>1089000</v>
      </c>
      <c r="F117" s="1">
        <f t="shared" si="3"/>
        <v>0</v>
      </c>
    </row>
    <row r="118" spans="2:6" x14ac:dyDescent="0.25">
      <c r="B118" s="16" t="s">
        <v>333</v>
      </c>
      <c r="C118" s="13" t="s">
        <v>216</v>
      </c>
      <c r="D118" s="1">
        <f t="shared" si="2"/>
        <v>1100000</v>
      </c>
      <c r="F118" s="1">
        <f t="shared" si="3"/>
        <v>0</v>
      </c>
    </row>
    <row r="119" spans="2:6" x14ac:dyDescent="0.25">
      <c r="B119" s="16" t="s">
        <v>334</v>
      </c>
      <c r="C119" s="11" t="s">
        <v>217</v>
      </c>
      <c r="D119" s="1">
        <f t="shared" si="2"/>
        <v>1111000</v>
      </c>
      <c r="F119" s="1">
        <f t="shared" si="3"/>
        <v>0</v>
      </c>
    </row>
    <row r="120" spans="2:6" x14ac:dyDescent="0.25">
      <c r="B120" s="16" t="s">
        <v>335</v>
      </c>
      <c r="C120" s="11" t="s">
        <v>218</v>
      </c>
      <c r="D120" s="1">
        <f t="shared" si="2"/>
        <v>1122000</v>
      </c>
      <c r="F120" s="1">
        <f t="shared" si="3"/>
        <v>0</v>
      </c>
    </row>
    <row r="121" spans="2:6" x14ac:dyDescent="0.25">
      <c r="B121" s="16" t="s">
        <v>336</v>
      </c>
      <c r="C121" s="13" t="s">
        <v>219</v>
      </c>
      <c r="D121" s="1">
        <f t="shared" si="2"/>
        <v>1133000</v>
      </c>
      <c r="F121" s="1">
        <f t="shared" si="3"/>
        <v>0</v>
      </c>
    </row>
    <row r="122" spans="2:6" x14ac:dyDescent="0.25">
      <c r="B122" s="16" t="s">
        <v>337</v>
      </c>
      <c r="C122" s="11" t="s">
        <v>220</v>
      </c>
      <c r="D122" s="1">
        <f t="shared" si="2"/>
        <v>1144000</v>
      </c>
      <c r="F122" s="1">
        <f t="shared" si="3"/>
        <v>0</v>
      </c>
    </row>
    <row r="123" spans="2:6" x14ac:dyDescent="0.25">
      <c r="B123" s="16" t="s">
        <v>338</v>
      </c>
      <c r="C123" s="11" t="s">
        <v>221</v>
      </c>
      <c r="D123" s="1">
        <f t="shared" si="2"/>
        <v>1155000</v>
      </c>
      <c r="F123" s="1">
        <f t="shared" si="3"/>
        <v>0</v>
      </c>
    </row>
    <row r="124" spans="2:6" x14ac:dyDescent="0.25">
      <c r="B124" s="16" t="s">
        <v>339</v>
      </c>
      <c r="C124" s="11" t="s">
        <v>222</v>
      </c>
      <c r="D124" s="1">
        <f t="shared" si="2"/>
        <v>1166000</v>
      </c>
      <c r="F124" s="1">
        <f t="shared" si="3"/>
        <v>0</v>
      </c>
    </row>
    <row r="125" spans="2:6" x14ac:dyDescent="0.25">
      <c r="B125" s="16" t="s">
        <v>340</v>
      </c>
      <c r="C125" s="13" t="s">
        <v>216</v>
      </c>
      <c r="D125" s="1">
        <f t="shared" si="2"/>
        <v>1177000</v>
      </c>
      <c r="F125" s="1">
        <f t="shared" si="3"/>
        <v>0</v>
      </c>
    </row>
    <row r="126" spans="2:6" x14ac:dyDescent="0.25">
      <c r="B126" s="16" t="s">
        <v>341</v>
      </c>
      <c r="C126" s="11" t="s">
        <v>217</v>
      </c>
      <c r="D126" s="1">
        <f t="shared" si="2"/>
        <v>1188000</v>
      </c>
      <c r="F126" s="1">
        <f t="shared" si="3"/>
        <v>0</v>
      </c>
    </row>
    <row r="127" spans="2:6" x14ac:dyDescent="0.25">
      <c r="B127" s="16" t="s">
        <v>342</v>
      </c>
      <c r="C127" s="11" t="s">
        <v>218</v>
      </c>
      <c r="D127" s="1">
        <f t="shared" si="2"/>
        <v>1199000</v>
      </c>
      <c r="F127" s="1">
        <f t="shared" si="3"/>
        <v>0</v>
      </c>
    </row>
    <row r="128" spans="2:6" x14ac:dyDescent="0.25">
      <c r="B128" s="16" t="s">
        <v>343</v>
      </c>
      <c r="C128" s="13" t="s">
        <v>219</v>
      </c>
      <c r="D128" s="1">
        <f t="shared" si="2"/>
        <v>1210000</v>
      </c>
      <c r="F128" s="1">
        <f t="shared" si="3"/>
        <v>0</v>
      </c>
    </row>
    <row r="129" spans="2:6" x14ac:dyDescent="0.25">
      <c r="B129" s="16" t="s">
        <v>344</v>
      </c>
      <c r="C129" s="11" t="s">
        <v>220</v>
      </c>
      <c r="D129" s="1">
        <f t="shared" si="2"/>
        <v>1221000</v>
      </c>
      <c r="F129" s="1">
        <f t="shared" si="3"/>
        <v>0</v>
      </c>
    </row>
    <row r="130" spans="2:6" x14ac:dyDescent="0.25">
      <c r="B130" s="16" t="s">
        <v>345</v>
      </c>
      <c r="C130" s="11" t="s">
        <v>221</v>
      </c>
      <c r="D130" s="1">
        <f t="shared" si="2"/>
        <v>1232000</v>
      </c>
      <c r="F130" s="1">
        <f t="shared" si="3"/>
        <v>0</v>
      </c>
    </row>
    <row r="131" spans="2:6" x14ac:dyDescent="0.25">
      <c r="B131" s="16" t="s">
        <v>346</v>
      </c>
      <c r="C131" s="11" t="s">
        <v>222</v>
      </c>
      <c r="D131" s="1">
        <f t="shared" si="2"/>
        <v>1243000</v>
      </c>
      <c r="F131" s="1">
        <f t="shared" si="3"/>
        <v>0</v>
      </c>
    </row>
    <row r="132" spans="2:6" x14ac:dyDescent="0.25">
      <c r="B132" s="16" t="s">
        <v>347</v>
      </c>
      <c r="C132" s="13" t="s">
        <v>216</v>
      </c>
      <c r="D132" s="1">
        <f t="shared" si="2"/>
        <v>1254000</v>
      </c>
      <c r="F132" s="1">
        <f t="shared" si="3"/>
        <v>0</v>
      </c>
    </row>
    <row r="133" spans="2:6" x14ac:dyDescent="0.25">
      <c r="B133" s="16" t="s">
        <v>348</v>
      </c>
      <c r="C133" s="11" t="s">
        <v>217</v>
      </c>
      <c r="D133" s="1">
        <f t="shared" si="2"/>
        <v>1265000</v>
      </c>
      <c r="F133" s="1">
        <f t="shared" si="3"/>
        <v>0</v>
      </c>
    </row>
    <row r="134" spans="2:6" x14ac:dyDescent="0.25">
      <c r="B134" s="16" t="s">
        <v>349</v>
      </c>
      <c r="C134" s="11" t="s">
        <v>218</v>
      </c>
      <c r="D134" s="1">
        <f t="shared" si="2"/>
        <v>1276000</v>
      </c>
      <c r="F134" s="1">
        <f t="shared" si="3"/>
        <v>0</v>
      </c>
    </row>
    <row r="135" spans="2:6" x14ac:dyDescent="0.25">
      <c r="B135" s="16" t="s">
        <v>350</v>
      </c>
      <c r="C135" s="13" t="s">
        <v>219</v>
      </c>
      <c r="D135" s="1">
        <f t="shared" si="2"/>
        <v>1287000</v>
      </c>
      <c r="F135" s="1">
        <f t="shared" si="3"/>
        <v>0</v>
      </c>
    </row>
    <row r="136" spans="2:6" x14ac:dyDescent="0.25">
      <c r="B136" s="16" t="s">
        <v>351</v>
      </c>
      <c r="C136" s="11" t="s">
        <v>220</v>
      </c>
      <c r="D136" s="1">
        <f t="shared" si="2"/>
        <v>1298000</v>
      </c>
      <c r="F136" s="1">
        <f t="shared" si="3"/>
        <v>0</v>
      </c>
    </row>
    <row r="137" spans="2:6" x14ac:dyDescent="0.25">
      <c r="B137" s="16" t="s">
        <v>352</v>
      </c>
      <c r="C137" s="11" t="s">
        <v>221</v>
      </c>
      <c r="D137" s="1">
        <f t="shared" si="2"/>
        <v>1309000</v>
      </c>
      <c r="F137" s="1">
        <f t="shared" si="3"/>
        <v>0</v>
      </c>
    </row>
    <row r="138" spans="2:6" x14ac:dyDescent="0.25">
      <c r="B138" s="16" t="s">
        <v>353</v>
      </c>
      <c r="C138" s="11" t="s">
        <v>222</v>
      </c>
      <c r="D138" s="1">
        <f t="shared" si="2"/>
        <v>1320000</v>
      </c>
      <c r="F138" s="1">
        <f t="shared" si="3"/>
        <v>0</v>
      </c>
    </row>
    <row r="139" spans="2:6" x14ac:dyDescent="0.25">
      <c r="B139" s="16" t="s">
        <v>354</v>
      </c>
      <c r="C139" s="13" t="s">
        <v>216</v>
      </c>
      <c r="D139" s="1">
        <f>(D138+11000)</f>
        <v>1331000</v>
      </c>
      <c r="F139" s="1">
        <f>(F138+E139)</f>
        <v>0</v>
      </c>
    </row>
    <row r="140" spans="2:6" x14ac:dyDescent="0.25">
      <c r="B140" s="16" t="s">
        <v>355</v>
      </c>
      <c r="C140" s="11" t="s">
        <v>217</v>
      </c>
      <c r="D140" s="1">
        <f t="shared" si="2"/>
        <v>1342000</v>
      </c>
      <c r="F140" s="1">
        <f t="shared" si="3"/>
        <v>0</v>
      </c>
    </row>
    <row r="141" spans="2:6" x14ac:dyDescent="0.25">
      <c r="B141" s="16" t="s">
        <v>356</v>
      </c>
      <c r="C141" s="11" t="s">
        <v>218</v>
      </c>
      <c r="D141" s="1">
        <f t="shared" si="2"/>
        <v>1353000</v>
      </c>
      <c r="F141" s="1">
        <f t="shared" si="3"/>
        <v>0</v>
      </c>
    </row>
    <row r="142" spans="2:6" x14ac:dyDescent="0.25">
      <c r="B142" s="16" t="s">
        <v>357</v>
      </c>
      <c r="C142" s="13" t="s">
        <v>219</v>
      </c>
      <c r="D142" s="1">
        <f t="shared" si="2"/>
        <v>1364000</v>
      </c>
      <c r="F142" s="1">
        <f t="shared" si="3"/>
        <v>0</v>
      </c>
    </row>
    <row r="143" spans="2:6" x14ac:dyDescent="0.25">
      <c r="B143" s="16" t="s">
        <v>358</v>
      </c>
      <c r="C143" s="11" t="s">
        <v>220</v>
      </c>
      <c r="D143" s="1">
        <f t="shared" si="2"/>
        <v>1375000</v>
      </c>
      <c r="F143" s="1">
        <f t="shared" si="3"/>
        <v>0</v>
      </c>
    </row>
    <row r="144" spans="2:6" x14ac:dyDescent="0.25">
      <c r="B144" s="16" t="s">
        <v>359</v>
      </c>
      <c r="C144" s="11" t="s">
        <v>221</v>
      </c>
      <c r="D144" s="1">
        <f t="shared" si="2"/>
        <v>1386000</v>
      </c>
      <c r="F144" s="1">
        <f t="shared" si="3"/>
        <v>0</v>
      </c>
    </row>
    <row r="145" spans="2:6" x14ac:dyDescent="0.25">
      <c r="B145" s="16" t="s">
        <v>360</v>
      </c>
      <c r="C145" s="11" t="s">
        <v>222</v>
      </c>
      <c r="D145" s="1">
        <f t="shared" si="2"/>
        <v>1397000</v>
      </c>
      <c r="F145" s="1">
        <f t="shared" si="3"/>
        <v>0</v>
      </c>
    </row>
    <row r="146" spans="2:6" x14ac:dyDescent="0.25">
      <c r="B146" s="16" t="s">
        <v>361</v>
      </c>
      <c r="C146" s="13" t="s">
        <v>216</v>
      </c>
      <c r="D146" s="1">
        <f t="shared" si="2"/>
        <v>1408000</v>
      </c>
      <c r="F146" s="1">
        <f t="shared" si="3"/>
        <v>0</v>
      </c>
    </row>
    <row r="147" spans="2:6" x14ac:dyDescent="0.25">
      <c r="B147" s="16" t="s">
        <v>362</v>
      </c>
      <c r="C147" s="11" t="s">
        <v>217</v>
      </c>
      <c r="D147" s="1">
        <f t="shared" si="2"/>
        <v>1419000</v>
      </c>
      <c r="F147" s="1">
        <f t="shared" si="3"/>
        <v>0</v>
      </c>
    </row>
    <row r="148" spans="2:6" x14ac:dyDescent="0.25">
      <c r="B148" s="16" t="s">
        <v>363</v>
      </c>
      <c r="C148" s="11" t="s">
        <v>218</v>
      </c>
      <c r="D148" s="1">
        <f t="shared" si="2"/>
        <v>1430000</v>
      </c>
      <c r="F148" s="1">
        <f t="shared" si="3"/>
        <v>0</v>
      </c>
    </row>
    <row r="149" spans="2:6" x14ac:dyDescent="0.25">
      <c r="B149" s="16" t="s">
        <v>364</v>
      </c>
      <c r="C149" s="13" t="s">
        <v>219</v>
      </c>
      <c r="D149" s="1">
        <f t="shared" ref="D149:D212" si="4">(D148+11000)</f>
        <v>1441000</v>
      </c>
      <c r="F149" s="1">
        <f t="shared" ref="F149:F212" si="5">(F148+E149)</f>
        <v>0</v>
      </c>
    </row>
    <row r="150" spans="2:6" x14ac:dyDescent="0.25">
      <c r="B150" s="16" t="s">
        <v>365</v>
      </c>
      <c r="C150" s="11" t="s">
        <v>220</v>
      </c>
      <c r="D150" s="1">
        <f t="shared" si="4"/>
        <v>1452000</v>
      </c>
      <c r="F150" s="1">
        <f t="shared" si="5"/>
        <v>0</v>
      </c>
    </row>
    <row r="151" spans="2:6" x14ac:dyDescent="0.25">
      <c r="B151" s="16" t="s">
        <v>366</v>
      </c>
      <c r="C151" s="11" t="s">
        <v>221</v>
      </c>
      <c r="D151" s="1">
        <f t="shared" si="4"/>
        <v>1463000</v>
      </c>
      <c r="F151" s="1">
        <f t="shared" si="5"/>
        <v>0</v>
      </c>
    </row>
    <row r="152" spans="2:6" x14ac:dyDescent="0.25">
      <c r="B152" s="16" t="s">
        <v>367</v>
      </c>
      <c r="C152" s="11" t="s">
        <v>222</v>
      </c>
      <c r="D152" s="1">
        <f t="shared" si="4"/>
        <v>1474000</v>
      </c>
      <c r="F152" s="1">
        <f t="shared" si="5"/>
        <v>0</v>
      </c>
    </row>
    <row r="153" spans="2:6" x14ac:dyDescent="0.25">
      <c r="B153" s="16" t="s">
        <v>368</v>
      </c>
      <c r="C153" s="13" t="s">
        <v>216</v>
      </c>
      <c r="D153" s="1">
        <f t="shared" si="4"/>
        <v>1485000</v>
      </c>
      <c r="F153" s="1">
        <f t="shared" si="5"/>
        <v>0</v>
      </c>
    </row>
    <row r="154" spans="2:6" x14ac:dyDescent="0.25">
      <c r="B154" s="16" t="s">
        <v>369</v>
      </c>
      <c r="C154" s="11" t="s">
        <v>217</v>
      </c>
      <c r="D154" s="1">
        <f t="shared" si="4"/>
        <v>1496000</v>
      </c>
      <c r="F154" s="1">
        <f t="shared" si="5"/>
        <v>0</v>
      </c>
    </row>
    <row r="155" spans="2:6" x14ac:dyDescent="0.25">
      <c r="B155" s="16" t="s">
        <v>370</v>
      </c>
      <c r="C155" s="11" t="s">
        <v>218</v>
      </c>
      <c r="D155" s="1">
        <f t="shared" si="4"/>
        <v>1507000</v>
      </c>
      <c r="F155" s="1">
        <f t="shared" si="5"/>
        <v>0</v>
      </c>
    </row>
    <row r="156" spans="2:6" x14ac:dyDescent="0.25">
      <c r="B156" s="16" t="s">
        <v>371</v>
      </c>
      <c r="C156" s="13" t="s">
        <v>219</v>
      </c>
      <c r="D156" s="1">
        <f t="shared" si="4"/>
        <v>1518000</v>
      </c>
      <c r="F156" s="1">
        <f t="shared" si="5"/>
        <v>0</v>
      </c>
    </row>
    <row r="157" spans="2:6" x14ac:dyDescent="0.25">
      <c r="B157" s="16" t="s">
        <v>372</v>
      </c>
      <c r="C157" s="11" t="s">
        <v>220</v>
      </c>
      <c r="D157" s="1">
        <f t="shared" si="4"/>
        <v>1529000</v>
      </c>
      <c r="F157" s="1">
        <f t="shared" si="5"/>
        <v>0</v>
      </c>
    </row>
    <row r="158" spans="2:6" x14ac:dyDescent="0.25">
      <c r="B158" s="16" t="s">
        <v>373</v>
      </c>
      <c r="C158" s="11" t="s">
        <v>221</v>
      </c>
      <c r="D158" s="1">
        <f t="shared" si="4"/>
        <v>1540000</v>
      </c>
      <c r="F158" s="1">
        <f t="shared" si="5"/>
        <v>0</v>
      </c>
    </row>
    <row r="159" spans="2:6" x14ac:dyDescent="0.25">
      <c r="B159" s="16" t="s">
        <v>374</v>
      </c>
      <c r="C159" s="11" t="s">
        <v>222</v>
      </c>
      <c r="D159" s="1">
        <f t="shared" si="4"/>
        <v>1551000</v>
      </c>
      <c r="F159" s="1">
        <f t="shared" si="5"/>
        <v>0</v>
      </c>
    </row>
    <row r="160" spans="2:6" x14ac:dyDescent="0.25">
      <c r="B160" s="16" t="s">
        <v>375</v>
      </c>
      <c r="C160" s="13" t="s">
        <v>216</v>
      </c>
      <c r="D160" s="1">
        <f t="shared" si="4"/>
        <v>1562000</v>
      </c>
      <c r="F160" s="1">
        <f t="shared" si="5"/>
        <v>0</v>
      </c>
    </row>
    <row r="161" spans="2:6" x14ac:dyDescent="0.25">
      <c r="B161" s="16" t="s">
        <v>376</v>
      </c>
      <c r="C161" s="11" t="s">
        <v>217</v>
      </c>
      <c r="D161" s="1">
        <f t="shared" si="4"/>
        <v>1573000</v>
      </c>
      <c r="F161" s="1">
        <f t="shared" si="5"/>
        <v>0</v>
      </c>
    </row>
    <row r="162" spans="2:6" x14ac:dyDescent="0.25">
      <c r="B162" s="16" t="s">
        <v>377</v>
      </c>
      <c r="C162" s="11" t="s">
        <v>218</v>
      </c>
      <c r="D162" s="1">
        <f t="shared" si="4"/>
        <v>1584000</v>
      </c>
      <c r="F162" s="1">
        <f t="shared" si="5"/>
        <v>0</v>
      </c>
    </row>
    <row r="163" spans="2:6" x14ac:dyDescent="0.25">
      <c r="B163" s="16" t="s">
        <v>378</v>
      </c>
      <c r="C163" s="13" t="s">
        <v>219</v>
      </c>
      <c r="D163" s="1">
        <f t="shared" si="4"/>
        <v>1595000</v>
      </c>
      <c r="F163" s="1">
        <f t="shared" si="5"/>
        <v>0</v>
      </c>
    </row>
    <row r="164" spans="2:6" x14ac:dyDescent="0.25">
      <c r="B164" s="16" t="s">
        <v>379</v>
      </c>
      <c r="C164" s="11" t="s">
        <v>220</v>
      </c>
      <c r="D164" s="1">
        <f t="shared" si="4"/>
        <v>1606000</v>
      </c>
      <c r="F164" s="1">
        <f t="shared" si="5"/>
        <v>0</v>
      </c>
    </row>
    <row r="165" spans="2:6" x14ac:dyDescent="0.25">
      <c r="B165" s="16" t="s">
        <v>380</v>
      </c>
      <c r="C165" s="11" t="s">
        <v>221</v>
      </c>
      <c r="D165" s="1">
        <f t="shared" si="4"/>
        <v>1617000</v>
      </c>
      <c r="F165" s="1">
        <f t="shared" si="5"/>
        <v>0</v>
      </c>
    </row>
    <row r="166" spans="2:6" x14ac:dyDescent="0.25">
      <c r="B166" s="16" t="s">
        <v>381</v>
      </c>
      <c r="C166" s="11" t="s">
        <v>222</v>
      </c>
      <c r="D166" s="1">
        <f t="shared" si="4"/>
        <v>1628000</v>
      </c>
      <c r="F166" s="1">
        <f t="shared" si="5"/>
        <v>0</v>
      </c>
    </row>
    <row r="167" spans="2:6" x14ac:dyDescent="0.25">
      <c r="B167" s="16" t="s">
        <v>382</v>
      </c>
      <c r="C167" s="13" t="s">
        <v>216</v>
      </c>
      <c r="D167" s="1">
        <f t="shared" si="4"/>
        <v>1639000</v>
      </c>
      <c r="F167" s="1">
        <f t="shared" si="5"/>
        <v>0</v>
      </c>
    </row>
    <row r="168" spans="2:6" x14ac:dyDescent="0.25">
      <c r="B168" s="16" t="s">
        <v>383</v>
      </c>
      <c r="C168" s="11" t="s">
        <v>217</v>
      </c>
      <c r="D168" s="1">
        <f t="shared" si="4"/>
        <v>1650000</v>
      </c>
      <c r="F168" s="1">
        <f t="shared" si="5"/>
        <v>0</v>
      </c>
    </row>
    <row r="169" spans="2:6" x14ac:dyDescent="0.25">
      <c r="B169" s="16" t="s">
        <v>384</v>
      </c>
      <c r="C169" s="11" t="s">
        <v>218</v>
      </c>
      <c r="D169" s="1">
        <f t="shared" si="4"/>
        <v>1661000</v>
      </c>
      <c r="F169" s="1">
        <f t="shared" si="5"/>
        <v>0</v>
      </c>
    </row>
    <row r="170" spans="2:6" x14ac:dyDescent="0.25">
      <c r="B170" s="10" t="s">
        <v>173</v>
      </c>
      <c r="C170" s="13" t="s">
        <v>219</v>
      </c>
      <c r="D170" s="1">
        <f>(D169+11000)</f>
        <v>1672000</v>
      </c>
      <c r="F170" s="1">
        <f>(F169+E170)</f>
        <v>0</v>
      </c>
    </row>
    <row r="171" spans="2:6" x14ac:dyDescent="0.25">
      <c r="B171" s="10" t="s">
        <v>174</v>
      </c>
      <c r="C171" s="11" t="s">
        <v>220</v>
      </c>
      <c r="D171" s="1">
        <f t="shared" si="4"/>
        <v>1683000</v>
      </c>
      <c r="F171" s="1">
        <f t="shared" si="5"/>
        <v>0</v>
      </c>
    </row>
    <row r="172" spans="2:6" x14ac:dyDescent="0.25">
      <c r="B172" s="10" t="s">
        <v>175</v>
      </c>
      <c r="C172" s="11" t="s">
        <v>221</v>
      </c>
      <c r="D172" s="1">
        <f t="shared" si="4"/>
        <v>1694000</v>
      </c>
      <c r="F172" s="1">
        <f t="shared" si="5"/>
        <v>0</v>
      </c>
    </row>
    <row r="173" spans="2:6" x14ac:dyDescent="0.25">
      <c r="B173" s="10" t="s">
        <v>176</v>
      </c>
      <c r="C173" s="11" t="s">
        <v>222</v>
      </c>
      <c r="D173" s="1">
        <f t="shared" si="4"/>
        <v>1705000</v>
      </c>
      <c r="F173" s="1">
        <f t="shared" si="5"/>
        <v>0</v>
      </c>
    </row>
    <row r="174" spans="2:6" x14ac:dyDescent="0.25">
      <c r="B174" s="10" t="s">
        <v>177</v>
      </c>
      <c r="C174" s="13" t="s">
        <v>216</v>
      </c>
      <c r="D174" s="1">
        <f t="shared" si="4"/>
        <v>1716000</v>
      </c>
      <c r="F174" s="1">
        <f t="shared" si="5"/>
        <v>0</v>
      </c>
    </row>
    <row r="175" spans="2:6" x14ac:dyDescent="0.25">
      <c r="B175" s="10" t="s">
        <v>178</v>
      </c>
      <c r="C175" s="11" t="s">
        <v>217</v>
      </c>
      <c r="D175" s="1">
        <f t="shared" si="4"/>
        <v>1727000</v>
      </c>
      <c r="F175" s="1">
        <f t="shared" si="5"/>
        <v>0</v>
      </c>
    </row>
    <row r="176" spans="2:6" x14ac:dyDescent="0.25">
      <c r="B176" s="10" t="s">
        <v>179</v>
      </c>
      <c r="C176" s="11" t="s">
        <v>218</v>
      </c>
      <c r="D176" s="1">
        <f t="shared" si="4"/>
        <v>1738000</v>
      </c>
      <c r="F176" s="1">
        <f t="shared" si="5"/>
        <v>0</v>
      </c>
    </row>
    <row r="177" spans="2:6" x14ac:dyDescent="0.25">
      <c r="B177" s="10" t="s">
        <v>180</v>
      </c>
      <c r="C177" s="13" t="s">
        <v>219</v>
      </c>
      <c r="D177" s="1">
        <f t="shared" si="4"/>
        <v>1749000</v>
      </c>
      <c r="F177" s="1">
        <f t="shared" si="5"/>
        <v>0</v>
      </c>
    </row>
    <row r="178" spans="2:6" x14ac:dyDescent="0.25">
      <c r="B178" s="10" t="s">
        <v>181</v>
      </c>
      <c r="C178" s="11" t="s">
        <v>220</v>
      </c>
      <c r="D178" s="1">
        <f t="shared" si="4"/>
        <v>1760000</v>
      </c>
      <c r="F178" s="1">
        <f t="shared" si="5"/>
        <v>0</v>
      </c>
    </row>
    <row r="179" spans="2:6" x14ac:dyDescent="0.25">
      <c r="B179" s="10" t="s">
        <v>182</v>
      </c>
      <c r="C179" s="11" t="s">
        <v>221</v>
      </c>
      <c r="D179" s="1">
        <f t="shared" si="4"/>
        <v>1771000</v>
      </c>
      <c r="F179" s="1">
        <f t="shared" si="5"/>
        <v>0</v>
      </c>
    </row>
    <row r="180" spans="2:6" x14ac:dyDescent="0.25">
      <c r="B180" s="10" t="s">
        <v>183</v>
      </c>
      <c r="C180" s="11" t="s">
        <v>222</v>
      </c>
      <c r="D180" s="1">
        <f t="shared" si="4"/>
        <v>1782000</v>
      </c>
      <c r="F180" s="1">
        <f t="shared" si="5"/>
        <v>0</v>
      </c>
    </row>
    <row r="181" spans="2:6" x14ac:dyDescent="0.25">
      <c r="B181" s="10" t="s">
        <v>184</v>
      </c>
      <c r="C181" s="13" t="s">
        <v>216</v>
      </c>
      <c r="D181" s="1">
        <f t="shared" si="4"/>
        <v>1793000</v>
      </c>
      <c r="F181" s="1">
        <f t="shared" si="5"/>
        <v>0</v>
      </c>
    </row>
    <row r="182" spans="2:6" x14ac:dyDescent="0.25">
      <c r="B182" s="10" t="s">
        <v>185</v>
      </c>
      <c r="C182" s="11" t="s">
        <v>217</v>
      </c>
      <c r="D182" s="1">
        <f t="shared" si="4"/>
        <v>1804000</v>
      </c>
      <c r="F182" s="1">
        <f t="shared" si="5"/>
        <v>0</v>
      </c>
    </row>
    <row r="183" spans="2:6" x14ac:dyDescent="0.25">
      <c r="B183" s="10" t="s">
        <v>186</v>
      </c>
      <c r="C183" s="11" t="s">
        <v>218</v>
      </c>
      <c r="D183" s="1">
        <f t="shared" si="4"/>
        <v>1815000</v>
      </c>
      <c r="F183" s="1">
        <f t="shared" si="5"/>
        <v>0</v>
      </c>
    </row>
    <row r="184" spans="2:6" x14ac:dyDescent="0.25">
      <c r="B184" s="10" t="s">
        <v>187</v>
      </c>
      <c r="C184" s="13" t="s">
        <v>219</v>
      </c>
      <c r="D184" s="1">
        <f t="shared" si="4"/>
        <v>1826000</v>
      </c>
      <c r="F184" s="1">
        <f t="shared" si="5"/>
        <v>0</v>
      </c>
    </row>
    <row r="185" spans="2:6" x14ac:dyDescent="0.25">
      <c r="B185" s="10" t="s">
        <v>188</v>
      </c>
      <c r="C185" s="11" t="s">
        <v>220</v>
      </c>
      <c r="D185" s="1">
        <f t="shared" si="4"/>
        <v>1837000</v>
      </c>
      <c r="F185" s="1">
        <f t="shared" si="5"/>
        <v>0</v>
      </c>
    </row>
    <row r="186" spans="2:6" x14ac:dyDescent="0.25">
      <c r="B186" s="10" t="s">
        <v>189</v>
      </c>
      <c r="C186" s="11" t="s">
        <v>221</v>
      </c>
      <c r="D186" s="1">
        <f t="shared" si="4"/>
        <v>1848000</v>
      </c>
      <c r="F186" s="1">
        <f t="shared" si="5"/>
        <v>0</v>
      </c>
    </row>
    <row r="187" spans="2:6" x14ac:dyDescent="0.25">
      <c r="B187" s="10" t="s">
        <v>190</v>
      </c>
      <c r="C187" s="11" t="s">
        <v>222</v>
      </c>
      <c r="D187" s="1">
        <f t="shared" si="4"/>
        <v>1859000</v>
      </c>
      <c r="F187" s="1">
        <f t="shared" si="5"/>
        <v>0</v>
      </c>
    </row>
    <row r="188" spans="2:6" x14ac:dyDescent="0.25">
      <c r="B188" s="10" t="s">
        <v>191</v>
      </c>
      <c r="C188" s="13" t="s">
        <v>216</v>
      </c>
      <c r="D188" s="1">
        <f t="shared" si="4"/>
        <v>1870000</v>
      </c>
      <c r="F188" s="1">
        <f t="shared" si="5"/>
        <v>0</v>
      </c>
    </row>
    <row r="189" spans="2:6" x14ac:dyDescent="0.25">
      <c r="B189" s="10" t="s">
        <v>192</v>
      </c>
      <c r="C189" s="11" t="s">
        <v>217</v>
      </c>
      <c r="D189" s="1">
        <f t="shared" si="4"/>
        <v>1881000</v>
      </c>
      <c r="F189" s="1">
        <f t="shared" si="5"/>
        <v>0</v>
      </c>
    </row>
    <row r="190" spans="2:6" x14ac:dyDescent="0.25">
      <c r="B190" s="10" t="s">
        <v>193</v>
      </c>
      <c r="C190" s="11" t="s">
        <v>218</v>
      </c>
      <c r="D190" s="1">
        <f t="shared" si="4"/>
        <v>1892000</v>
      </c>
      <c r="F190" s="1">
        <f t="shared" si="5"/>
        <v>0</v>
      </c>
    </row>
    <row r="191" spans="2:6" x14ac:dyDescent="0.25">
      <c r="B191" s="10" t="s">
        <v>194</v>
      </c>
      <c r="C191" s="13" t="s">
        <v>219</v>
      </c>
      <c r="D191" s="1">
        <f t="shared" si="4"/>
        <v>1903000</v>
      </c>
      <c r="F191" s="1">
        <f t="shared" si="5"/>
        <v>0</v>
      </c>
    </row>
    <row r="192" spans="2:6" x14ac:dyDescent="0.25">
      <c r="B192" s="10" t="s">
        <v>195</v>
      </c>
      <c r="C192" s="11" t="s">
        <v>220</v>
      </c>
      <c r="D192" s="1">
        <f t="shared" si="4"/>
        <v>1914000</v>
      </c>
      <c r="F192" s="1">
        <f t="shared" si="5"/>
        <v>0</v>
      </c>
    </row>
    <row r="193" spans="2:6" x14ac:dyDescent="0.25">
      <c r="B193" s="10" t="s">
        <v>196</v>
      </c>
      <c r="C193" s="11" t="s">
        <v>221</v>
      </c>
      <c r="D193" s="1">
        <f t="shared" si="4"/>
        <v>1925000</v>
      </c>
      <c r="F193" s="1">
        <f t="shared" si="5"/>
        <v>0</v>
      </c>
    </row>
    <row r="194" spans="2:6" x14ac:dyDescent="0.25">
      <c r="B194" s="10" t="s">
        <v>197</v>
      </c>
      <c r="C194" s="11" t="s">
        <v>222</v>
      </c>
      <c r="D194" s="1">
        <f t="shared" si="4"/>
        <v>1936000</v>
      </c>
      <c r="F194" s="1">
        <f t="shared" si="5"/>
        <v>0</v>
      </c>
    </row>
    <row r="195" spans="2:6" x14ac:dyDescent="0.25">
      <c r="B195" s="10" t="s">
        <v>198</v>
      </c>
      <c r="C195" s="13" t="s">
        <v>216</v>
      </c>
      <c r="D195" s="1">
        <f t="shared" si="4"/>
        <v>1947000</v>
      </c>
      <c r="F195" s="1">
        <f t="shared" si="5"/>
        <v>0</v>
      </c>
    </row>
    <row r="196" spans="2:6" x14ac:dyDescent="0.25">
      <c r="B196" s="10" t="s">
        <v>199</v>
      </c>
      <c r="C196" s="11" t="s">
        <v>217</v>
      </c>
      <c r="D196" s="1">
        <f t="shared" si="4"/>
        <v>1958000</v>
      </c>
      <c r="F196" s="1">
        <f t="shared" si="5"/>
        <v>0</v>
      </c>
    </row>
    <row r="197" spans="2:6" x14ac:dyDescent="0.25">
      <c r="B197" s="10" t="s">
        <v>200</v>
      </c>
      <c r="C197" s="11" t="s">
        <v>218</v>
      </c>
      <c r="D197" s="1">
        <f t="shared" si="4"/>
        <v>1969000</v>
      </c>
      <c r="F197" s="1">
        <f t="shared" si="5"/>
        <v>0</v>
      </c>
    </row>
    <row r="198" spans="2:6" x14ac:dyDescent="0.25">
      <c r="B198" s="10" t="s">
        <v>201</v>
      </c>
      <c r="C198" s="13" t="s">
        <v>219</v>
      </c>
      <c r="D198" s="1">
        <f t="shared" si="4"/>
        <v>1980000</v>
      </c>
      <c r="F198" s="1">
        <f t="shared" si="5"/>
        <v>0</v>
      </c>
    </row>
    <row r="199" spans="2:6" x14ac:dyDescent="0.25">
      <c r="B199" s="10" t="s">
        <v>202</v>
      </c>
      <c r="C199" s="11" t="s">
        <v>220</v>
      </c>
      <c r="D199" s="1">
        <f t="shared" si="4"/>
        <v>1991000</v>
      </c>
      <c r="F199" s="1">
        <f t="shared" si="5"/>
        <v>0</v>
      </c>
    </row>
    <row r="200" spans="2:6" x14ac:dyDescent="0.25">
      <c r="B200" s="10" t="s">
        <v>203</v>
      </c>
      <c r="C200" s="11" t="s">
        <v>221</v>
      </c>
      <c r="D200" s="1">
        <f>(D199+11000)</f>
        <v>2002000</v>
      </c>
      <c r="F200" s="1">
        <f>(F199+E200)</f>
        <v>0</v>
      </c>
    </row>
    <row r="201" spans="2:6" x14ac:dyDescent="0.25">
      <c r="B201" s="10" t="s">
        <v>204</v>
      </c>
      <c r="C201" s="11" t="s">
        <v>222</v>
      </c>
      <c r="D201" s="1">
        <f t="shared" si="4"/>
        <v>2013000</v>
      </c>
      <c r="F201" s="1">
        <f t="shared" si="5"/>
        <v>0</v>
      </c>
    </row>
    <row r="202" spans="2:6" x14ac:dyDescent="0.25">
      <c r="B202" s="10" t="s">
        <v>205</v>
      </c>
      <c r="C202" s="13" t="s">
        <v>216</v>
      </c>
      <c r="D202" s="1">
        <f t="shared" si="4"/>
        <v>2024000</v>
      </c>
      <c r="F202" s="1">
        <f t="shared" si="5"/>
        <v>0</v>
      </c>
    </row>
    <row r="203" spans="2:6" x14ac:dyDescent="0.25">
      <c r="B203" s="10" t="s">
        <v>206</v>
      </c>
      <c r="C203" s="11" t="s">
        <v>217</v>
      </c>
      <c r="D203" s="1">
        <f t="shared" si="4"/>
        <v>2035000</v>
      </c>
      <c r="F203" s="1">
        <f t="shared" si="5"/>
        <v>0</v>
      </c>
    </row>
    <row r="204" spans="2:6" x14ac:dyDescent="0.25">
      <c r="B204" s="10" t="s">
        <v>207</v>
      </c>
      <c r="C204" s="11" t="s">
        <v>218</v>
      </c>
      <c r="D204" s="1">
        <f t="shared" si="4"/>
        <v>2046000</v>
      </c>
      <c r="F204" s="1">
        <f t="shared" si="5"/>
        <v>0</v>
      </c>
    </row>
    <row r="205" spans="2:6" x14ac:dyDescent="0.25">
      <c r="B205" s="10" t="s">
        <v>208</v>
      </c>
      <c r="C205" s="13" t="s">
        <v>219</v>
      </c>
      <c r="D205" s="1">
        <f t="shared" si="4"/>
        <v>2057000</v>
      </c>
      <c r="F205" s="1">
        <f t="shared" si="5"/>
        <v>0</v>
      </c>
    </row>
    <row r="206" spans="2:6" x14ac:dyDescent="0.25">
      <c r="B206" s="10" t="s">
        <v>209</v>
      </c>
      <c r="C206" s="11" t="s">
        <v>220</v>
      </c>
      <c r="D206" s="1">
        <f t="shared" si="4"/>
        <v>2068000</v>
      </c>
      <c r="F206" s="1">
        <f t="shared" si="5"/>
        <v>0</v>
      </c>
    </row>
    <row r="207" spans="2:6" x14ac:dyDescent="0.25">
      <c r="B207" s="10" t="s">
        <v>210</v>
      </c>
      <c r="C207" s="11" t="s">
        <v>221</v>
      </c>
      <c r="D207" s="1">
        <f t="shared" si="4"/>
        <v>2079000</v>
      </c>
      <c r="F207" s="1">
        <f t="shared" si="5"/>
        <v>0</v>
      </c>
    </row>
    <row r="208" spans="2:6" x14ac:dyDescent="0.25">
      <c r="B208" s="10" t="s">
        <v>211</v>
      </c>
      <c r="C208" s="11" t="s">
        <v>222</v>
      </c>
      <c r="D208" s="1">
        <f t="shared" si="4"/>
        <v>2090000</v>
      </c>
      <c r="F208" s="1">
        <f t="shared" si="5"/>
        <v>0</v>
      </c>
    </row>
    <row r="209" spans="2:6" x14ac:dyDescent="0.25">
      <c r="B209" s="10" t="s">
        <v>212</v>
      </c>
      <c r="C209" s="13" t="s">
        <v>216</v>
      </c>
      <c r="D209" s="1">
        <f t="shared" si="4"/>
        <v>2101000</v>
      </c>
      <c r="F209" s="1">
        <f t="shared" si="5"/>
        <v>0</v>
      </c>
    </row>
    <row r="210" spans="2:6" x14ac:dyDescent="0.25">
      <c r="B210" s="10" t="s">
        <v>213</v>
      </c>
      <c r="C210" s="11" t="s">
        <v>217</v>
      </c>
      <c r="D210" s="1">
        <f t="shared" si="4"/>
        <v>2112000</v>
      </c>
      <c r="F210" s="1">
        <f t="shared" si="5"/>
        <v>0</v>
      </c>
    </row>
    <row r="211" spans="2:6" x14ac:dyDescent="0.25">
      <c r="B211" s="10" t="s">
        <v>102</v>
      </c>
      <c r="C211" s="11" t="s">
        <v>218</v>
      </c>
      <c r="D211" s="1">
        <f t="shared" si="4"/>
        <v>2123000</v>
      </c>
      <c r="F211" s="1">
        <f t="shared" si="5"/>
        <v>0</v>
      </c>
    </row>
    <row r="212" spans="2:6" x14ac:dyDescent="0.25">
      <c r="B212" s="10" t="s">
        <v>103</v>
      </c>
      <c r="C212" s="13" t="s">
        <v>219</v>
      </c>
      <c r="D212" s="1">
        <f t="shared" si="4"/>
        <v>2134000</v>
      </c>
      <c r="F212" s="1">
        <f t="shared" si="5"/>
        <v>0</v>
      </c>
    </row>
    <row r="213" spans="2:6" x14ac:dyDescent="0.25">
      <c r="B213" s="10" t="s">
        <v>104</v>
      </c>
      <c r="C213" s="11" t="s">
        <v>220</v>
      </c>
      <c r="D213" s="1">
        <f t="shared" ref="D213:D276" si="6">(D212+11000)</f>
        <v>2145000</v>
      </c>
      <c r="F213" s="1">
        <f t="shared" ref="F213:F276" si="7">(F212+E213)</f>
        <v>0</v>
      </c>
    </row>
    <row r="214" spans="2:6" x14ac:dyDescent="0.25">
      <c r="B214" s="10" t="s">
        <v>105</v>
      </c>
      <c r="C214" s="11" t="s">
        <v>221</v>
      </c>
      <c r="D214" s="1">
        <f t="shared" si="6"/>
        <v>2156000</v>
      </c>
      <c r="F214" s="1">
        <f t="shared" si="7"/>
        <v>0</v>
      </c>
    </row>
    <row r="215" spans="2:6" x14ac:dyDescent="0.25">
      <c r="B215" s="10" t="s">
        <v>106</v>
      </c>
      <c r="C215" s="11" t="s">
        <v>222</v>
      </c>
      <c r="D215" s="1">
        <f t="shared" si="6"/>
        <v>2167000</v>
      </c>
      <c r="F215" s="1">
        <f t="shared" si="7"/>
        <v>0</v>
      </c>
    </row>
    <row r="216" spans="2:6" x14ac:dyDescent="0.25">
      <c r="B216" s="10" t="s">
        <v>107</v>
      </c>
      <c r="C216" s="13" t="s">
        <v>216</v>
      </c>
      <c r="D216" s="1">
        <f t="shared" si="6"/>
        <v>2178000</v>
      </c>
      <c r="F216" s="1">
        <f t="shared" si="7"/>
        <v>0</v>
      </c>
    </row>
    <row r="217" spans="2:6" x14ac:dyDescent="0.25">
      <c r="B217" s="10" t="s">
        <v>108</v>
      </c>
      <c r="C217" s="11" t="s">
        <v>217</v>
      </c>
      <c r="D217" s="1">
        <f t="shared" si="6"/>
        <v>2189000</v>
      </c>
      <c r="F217" s="1">
        <f t="shared" si="7"/>
        <v>0</v>
      </c>
    </row>
    <row r="218" spans="2:6" x14ac:dyDescent="0.25">
      <c r="B218" s="10" t="s">
        <v>109</v>
      </c>
      <c r="C218" s="11" t="s">
        <v>218</v>
      </c>
      <c r="D218" s="1">
        <f t="shared" si="6"/>
        <v>2200000</v>
      </c>
      <c r="F218" s="1">
        <f t="shared" si="7"/>
        <v>0</v>
      </c>
    </row>
    <row r="219" spans="2:6" x14ac:dyDescent="0.25">
      <c r="B219" s="10" t="s">
        <v>110</v>
      </c>
      <c r="C219" s="13" t="s">
        <v>219</v>
      </c>
      <c r="D219" s="1">
        <f t="shared" si="6"/>
        <v>2211000</v>
      </c>
      <c r="F219" s="1">
        <f t="shared" si="7"/>
        <v>0</v>
      </c>
    </row>
    <row r="220" spans="2:6" x14ac:dyDescent="0.25">
      <c r="B220" s="10" t="s">
        <v>111</v>
      </c>
      <c r="C220" s="11" t="s">
        <v>220</v>
      </c>
      <c r="D220" s="1">
        <f t="shared" si="6"/>
        <v>2222000</v>
      </c>
      <c r="F220" s="1">
        <f t="shared" si="7"/>
        <v>0</v>
      </c>
    </row>
    <row r="221" spans="2:6" x14ac:dyDescent="0.25">
      <c r="B221" s="10" t="s">
        <v>112</v>
      </c>
      <c r="C221" s="11" t="s">
        <v>221</v>
      </c>
      <c r="D221" s="1">
        <f t="shared" si="6"/>
        <v>2233000</v>
      </c>
      <c r="F221" s="1">
        <f t="shared" si="7"/>
        <v>0</v>
      </c>
    </row>
    <row r="222" spans="2:6" x14ac:dyDescent="0.25">
      <c r="B222" s="10" t="s">
        <v>113</v>
      </c>
      <c r="C222" s="11" t="s">
        <v>222</v>
      </c>
      <c r="D222" s="1">
        <f t="shared" si="6"/>
        <v>2244000</v>
      </c>
      <c r="F222" s="1">
        <f t="shared" si="7"/>
        <v>0</v>
      </c>
    </row>
    <row r="223" spans="2:6" x14ac:dyDescent="0.25">
      <c r="B223" s="10" t="s">
        <v>114</v>
      </c>
      <c r="C223" s="13" t="s">
        <v>216</v>
      </c>
      <c r="D223" s="1">
        <f t="shared" si="6"/>
        <v>2255000</v>
      </c>
      <c r="F223" s="1">
        <f t="shared" si="7"/>
        <v>0</v>
      </c>
    </row>
    <row r="224" spans="2:6" x14ac:dyDescent="0.25">
      <c r="B224" s="10" t="s">
        <v>115</v>
      </c>
      <c r="C224" s="11" t="s">
        <v>217</v>
      </c>
      <c r="D224" s="1">
        <f t="shared" si="6"/>
        <v>2266000</v>
      </c>
      <c r="F224" s="1">
        <f t="shared" si="7"/>
        <v>0</v>
      </c>
    </row>
    <row r="225" spans="2:6" x14ac:dyDescent="0.25">
      <c r="B225" s="10" t="s">
        <v>116</v>
      </c>
      <c r="C225" s="11" t="s">
        <v>218</v>
      </c>
      <c r="D225" s="1">
        <f t="shared" si="6"/>
        <v>2277000</v>
      </c>
      <c r="F225" s="1">
        <f t="shared" si="7"/>
        <v>0</v>
      </c>
    </row>
    <row r="226" spans="2:6" x14ac:dyDescent="0.25">
      <c r="B226" s="10" t="s">
        <v>117</v>
      </c>
      <c r="C226" s="13" t="s">
        <v>219</v>
      </c>
      <c r="D226" s="1">
        <f t="shared" si="6"/>
        <v>2288000</v>
      </c>
      <c r="F226" s="1">
        <f t="shared" si="7"/>
        <v>0</v>
      </c>
    </row>
    <row r="227" spans="2:6" x14ac:dyDescent="0.25">
      <c r="B227" s="10" t="s">
        <v>118</v>
      </c>
      <c r="C227" s="11" t="s">
        <v>220</v>
      </c>
      <c r="D227" s="1">
        <f t="shared" si="6"/>
        <v>2299000</v>
      </c>
      <c r="F227" s="1">
        <f t="shared" si="7"/>
        <v>0</v>
      </c>
    </row>
    <row r="228" spans="2:6" x14ac:dyDescent="0.25">
      <c r="B228" s="10" t="s">
        <v>119</v>
      </c>
      <c r="C228" s="11" t="s">
        <v>221</v>
      </c>
      <c r="D228" s="1">
        <f t="shared" si="6"/>
        <v>2310000</v>
      </c>
      <c r="F228" s="1">
        <f t="shared" si="7"/>
        <v>0</v>
      </c>
    </row>
    <row r="229" spans="2:6" x14ac:dyDescent="0.25">
      <c r="B229" s="10" t="s">
        <v>120</v>
      </c>
      <c r="C229" s="11" t="s">
        <v>222</v>
      </c>
      <c r="D229" s="1">
        <f t="shared" si="6"/>
        <v>2321000</v>
      </c>
      <c r="F229" s="1">
        <f t="shared" si="7"/>
        <v>0</v>
      </c>
    </row>
    <row r="230" spans="2:6" x14ac:dyDescent="0.25">
      <c r="B230" s="10" t="s">
        <v>121</v>
      </c>
      <c r="C230" s="13" t="s">
        <v>216</v>
      </c>
      <c r="D230" s="1">
        <f t="shared" si="6"/>
        <v>2332000</v>
      </c>
      <c r="F230" s="1">
        <f t="shared" si="7"/>
        <v>0</v>
      </c>
    </row>
    <row r="231" spans="2:6" x14ac:dyDescent="0.25">
      <c r="B231" s="10" t="s">
        <v>122</v>
      </c>
      <c r="C231" s="11" t="s">
        <v>217</v>
      </c>
      <c r="D231" s="1">
        <f>(D230+11000)</f>
        <v>2343000</v>
      </c>
      <c r="F231" s="1">
        <f>(F230+E231)</f>
        <v>0</v>
      </c>
    </row>
    <row r="232" spans="2:6" x14ac:dyDescent="0.25">
      <c r="B232" s="10" t="s">
        <v>123</v>
      </c>
      <c r="C232" s="11" t="s">
        <v>218</v>
      </c>
      <c r="D232" s="1">
        <f t="shared" si="6"/>
        <v>2354000</v>
      </c>
      <c r="F232" s="1">
        <f t="shared" si="7"/>
        <v>0</v>
      </c>
    </row>
    <row r="233" spans="2:6" x14ac:dyDescent="0.25">
      <c r="B233" s="10" t="s">
        <v>124</v>
      </c>
      <c r="C233" s="13" t="s">
        <v>219</v>
      </c>
      <c r="D233" s="1">
        <f t="shared" si="6"/>
        <v>2365000</v>
      </c>
      <c r="F233" s="1">
        <f t="shared" si="7"/>
        <v>0</v>
      </c>
    </row>
    <row r="234" spans="2:6" x14ac:dyDescent="0.25">
      <c r="B234" s="10" t="s">
        <v>125</v>
      </c>
      <c r="C234" s="11" t="s">
        <v>220</v>
      </c>
      <c r="D234" s="1">
        <f t="shared" si="6"/>
        <v>2376000</v>
      </c>
      <c r="F234" s="1">
        <f t="shared" si="7"/>
        <v>0</v>
      </c>
    </row>
    <row r="235" spans="2:6" x14ac:dyDescent="0.25">
      <c r="B235" s="10" t="s">
        <v>126</v>
      </c>
      <c r="C235" s="11" t="s">
        <v>221</v>
      </c>
      <c r="D235" s="1">
        <f t="shared" si="6"/>
        <v>2387000</v>
      </c>
      <c r="F235" s="1">
        <f t="shared" si="7"/>
        <v>0</v>
      </c>
    </row>
    <row r="236" spans="2:6" x14ac:dyDescent="0.25">
      <c r="B236" s="10" t="s">
        <v>127</v>
      </c>
      <c r="C236" s="11" t="s">
        <v>222</v>
      </c>
      <c r="D236" s="1">
        <f t="shared" si="6"/>
        <v>2398000</v>
      </c>
      <c r="F236" s="1">
        <f t="shared" si="7"/>
        <v>0</v>
      </c>
    </row>
    <row r="237" spans="2:6" x14ac:dyDescent="0.25">
      <c r="B237" s="10" t="s">
        <v>128</v>
      </c>
      <c r="C237" s="13" t="s">
        <v>216</v>
      </c>
      <c r="D237" s="1">
        <f t="shared" si="6"/>
        <v>2409000</v>
      </c>
      <c r="F237" s="1">
        <f t="shared" si="7"/>
        <v>0</v>
      </c>
    </row>
    <row r="238" spans="2:6" x14ac:dyDescent="0.25">
      <c r="B238" s="10" t="s">
        <v>129</v>
      </c>
      <c r="C238" s="11" t="s">
        <v>217</v>
      </c>
      <c r="D238" s="1">
        <f t="shared" si="6"/>
        <v>2420000</v>
      </c>
      <c r="F238" s="1">
        <f t="shared" si="7"/>
        <v>0</v>
      </c>
    </row>
    <row r="239" spans="2:6" x14ac:dyDescent="0.25">
      <c r="B239" s="10" t="s">
        <v>130</v>
      </c>
      <c r="C239" s="11" t="s">
        <v>218</v>
      </c>
      <c r="D239" s="1">
        <f t="shared" si="6"/>
        <v>2431000</v>
      </c>
      <c r="F239" s="1">
        <f t="shared" si="7"/>
        <v>0</v>
      </c>
    </row>
    <row r="240" spans="2:6" x14ac:dyDescent="0.25">
      <c r="B240" s="10" t="s">
        <v>131</v>
      </c>
      <c r="C240" s="13" t="s">
        <v>219</v>
      </c>
      <c r="D240" s="1">
        <f t="shared" si="6"/>
        <v>2442000</v>
      </c>
      <c r="F240" s="1">
        <f t="shared" si="7"/>
        <v>0</v>
      </c>
    </row>
    <row r="241" spans="2:6" x14ac:dyDescent="0.25">
      <c r="B241" s="10" t="s">
        <v>132</v>
      </c>
      <c r="C241" s="11" t="s">
        <v>220</v>
      </c>
      <c r="D241" s="1">
        <f t="shared" si="6"/>
        <v>2453000</v>
      </c>
      <c r="F241" s="1">
        <f t="shared" si="7"/>
        <v>0</v>
      </c>
    </row>
    <row r="242" spans="2:6" x14ac:dyDescent="0.25">
      <c r="B242" s="10" t="s">
        <v>133</v>
      </c>
      <c r="C242" s="11" t="s">
        <v>221</v>
      </c>
      <c r="D242" s="1">
        <f t="shared" si="6"/>
        <v>2464000</v>
      </c>
      <c r="F242" s="1">
        <f t="shared" si="7"/>
        <v>0</v>
      </c>
    </row>
    <row r="243" spans="2:6" x14ac:dyDescent="0.25">
      <c r="B243" s="10" t="s">
        <v>134</v>
      </c>
      <c r="C243" s="11" t="s">
        <v>222</v>
      </c>
      <c r="D243" s="1">
        <f t="shared" si="6"/>
        <v>2475000</v>
      </c>
      <c r="F243" s="1">
        <f t="shared" si="7"/>
        <v>0</v>
      </c>
    </row>
    <row r="244" spans="2:6" x14ac:dyDescent="0.25">
      <c r="B244" s="10" t="s">
        <v>135</v>
      </c>
      <c r="C244" s="13" t="s">
        <v>216</v>
      </c>
      <c r="D244" s="1">
        <f t="shared" si="6"/>
        <v>2486000</v>
      </c>
      <c r="F244" s="1">
        <f t="shared" si="7"/>
        <v>0</v>
      </c>
    </row>
    <row r="245" spans="2:6" x14ac:dyDescent="0.25">
      <c r="B245" s="10" t="s">
        <v>136</v>
      </c>
      <c r="C245" s="11" t="s">
        <v>217</v>
      </c>
      <c r="D245" s="1">
        <f t="shared" si="6"/>
        <v>2497000</v>
      </c>
      <c r="F245" s="1">
        <f t="shared" si="7"/>
        <v>0</v>
      </c>
    </row>
    <row r="246" spans="2:6" x14ac:dyDescent="0.25">
      <c r="B246" s="10" t="s">
        <v>137</v>
      </c>
      <c r="C246" s="11" t="s">
        <v>218</v>
      </c>
      <c r="D246" s="1">
        <f t="shared" si="6"/>
        <v>2508000</v>
      </c>
      <c r="F246" s="1">
        <f t="shared" si="7"/>
        <v>0</v>
      </c>
    </row>
    <row r="247" spans="2:6" x14ac:dyDescent="0.25">
      <c r="B247" s="10" t="s">
        <v>138</v>
      </c>
      <c r="C247" s="13" t="s">
        <v>219</v>
      </c>
      <c r="D247" s="1">
        <f t="shared" si="6"/>
        <v>2519000</v>
      </c>
      <c r="F247" s="1">
        <f t="shared" si="7"/>
        <v>0</v>
      </c>
    </row>
    <row r="248" spans="2:6" x14ac:dyDescent="0.25">
      <c r="B248" s="10" t="s">
        <v>139</v>
      </c>
      <c r="C248" s="11" t="s">
        <v>220</v>
      </c>
      <c r="D248" s="1">
        <f t="shared" si="6"/>
        <v>2530000</v>
      </c>
      <c r="F248" s="1">
        <f t="shared" si="7"/>
        <v>0</v>
      </c>
    </row>
    <row r="249" spans="2:6" x14ac:dyDescent="0.25">
      <c r="B249" s="10" t="s">
        <v>140</v>
      </c>
      <c r="C249" s="11" t="s">
        <v>221</v>
      </c>
      <c r="D249" s="1">
        <f t="shared" si="6"/>
        <v>2541000</v>
      </c>
      <c r="F249" s="1">
        <f t="shared" si="7"/>
        <v>0</v>
      </c>
    </row>
    <row r="250" spans="2:6" x14ac:dyDescent="0.25">
      <c r="B250" s="10" t="s">
        <v>141</v>
      </c>
      <c r="C250" s="11" t="s">
        <v>222</v>
      </c>
      <c r="D250" s="1">
        <f t="shared" si="6"/>
        <v>2552000</v>
      </c>
      <c r="F250" s="1">
        <f t="shared" si="7"/>
        <v>0</v>
      </c>
    </row>
    <row r="251" spans="2:6" x14ac:dyDescent="0.25">
      <c r="B251" s="10" t="s">
        <v>142</v>
      </c>
      <c r="C251" s="13" t="s">
        <v>216</v>
      </c>
      <c r="D251" s="1">
        <f t="shared" si="6"/>
        <v>2563000</v>
      </c>
      <c r="F251" s="1">
        <f t="shared" si="7"/>
        <v>0</v>
      </c>
    </row>
    <row r="252" spans="2:6" x14ac:dyDescent="0.25">
      <c r="B252" s="10" t="s">
        <v>143</v>
      </c>
      <c r="C252" s="11" t="s">
        <v>217</v>
      </c>
      <c r="D252" s="1">
        <f t="shared" si="6"/>
        <v>2574000</v>
      </c>
      <c r="F252" s="1">
        <f t="shared" si="7"/>
        <v>0</v>
      </c>
    </row>
    <row r="253" spans="2:6" x14ac:dyDescent="0.25">
      <c r="B253" s="10" t="s">
        <v>144</v>
      </c>
      <c r="C253" s="11" t="s">
        <v>218</v>
      </c>
      <c r="D253" s="1">
        <f t="shared" si="6"/>
        <v>2585000</v>
      </c>
      <c r="F253" s="1">
        <f t="shared" si="7"/>
        <v>0</v>
      </c>
    </row>
    <row r="254" spans="2:6" x14ac:dyDescent="0.25">
      <c r="B254" s="10" t="s">
        <v>145</v>
      </c>
      <c r="C254" s="13" t="s">
        <v>219</v>
      </c>
      <c r="D254" s="1">
        <f t="shared" si="6"/>
        <v>2596000</v>
      </c>
      <c r="F254" s="1">
        <f t="shared" si="7"/>
        <v>0</v>
      </c>
    </row>
    <row r="255" spans="2:6" x14ac:dyDescent="0.25">
      <c r="B255" s="10" t="s">
        <v>146</v>
      </c>
      <c r="C255" s="11" t="s">
        <v>220</v>
      </c>
      <c r="D255" s="1">
        <f t="shared" si="6"/>
        <v>2607000</v>
      </c>
      <c r="F255" s="1">
        <f t="shared" si="7"/>
        <v>0</v>
      </c>
    </row>
    <row r="256" spans="2:6" x14ac:dyDescent="0.25">
      <c r="B256" s="10" t="s">
        <v>147</v>
      </c>
      <c r="C256" s="11" t="s">
        <v>221</v>
      </c>
      <c r="D256" s="1">
        <f t="shared" si="6"/>
        <v>2618000</v>
      </c>
      <c r="F256" s="1">
        <f t="shared" si="7"/>
        <v>0</v>
      </c>
    </row>
    <row r="257" spans="2:6" x14ac:dyDescent="0.25">
      <c r="B257" s="10" t="s">
        <v>148</v>
      </c>
      <c r="C257" s="11" t="s">
        <v>222</v>
      </c>
      <c r="D257" s="1">
        <f t="shared" si="6"/>
        <v>2629000</v>
      </c>
      <c r="F257" s="1">
        <f t="shared" si="7"/>
        <v>0</v>
      </c>
    </row>
    <row r="258" spans="2:6" x14ac:dyDescent="0.25">
      <c r="B258" s="10" t="s">
        <v>149</v>
      </c>
      <c r="C258" s="13" t="s">
        <v>216</v>
      </c>
      <c r="D258" s="1">
        <f t="shared" si="6"/>
        <v>2640000</v>
      </c>
      <c r="F258" s="1">
        <f t="shared" si="7"/>
        <v>0</v>
      </c>
    </row>
    <row r="259" spans="2:6" x14ac:dyDescent="0.25">
      <c r="B259" s="10" t="s">
        <v>150</v>
      </c>
      <c r="C259" s="11" t="s">
        <v>217</v>
      </c>
      <c r="D259" s="1">
        <f t="shared" si="6"/>
        <v>2651000</v>
      </c>
      <c r="F259" s="1">
        <f t="shared" si="7"/>
        <v>0</v>
      </c>
    </row>
    <row r="260" spans="2:6" x14ac:dyDescent="0.25">
      <c r="B260" s="10" t="s">
        <v>151</v>
      </c>
      <c r="C260" s="11" t="s">
        <v>218</v>
      </c>
      <c r="D260" s="1">
        <f t="shared" si="6"/>
        <v>2662000</v>
      </c>
      <c r="F260" s="1">
        <f t="shared" si="7"/>
        <v>0</v>
      </c>
    </row>
    <row r="261" spans="2:6" x14ac:dyDescent="0.25">
      <c r="B261" s="10" t="s">
        <v>152</v>
      </c>
      <c r="C261" s="13" t="s">
        <v>219</v>
      </c>
      <c r="D261" s="1">
        <f t="shared" si="6"/>
        <v>2673000</v>
      </c>
      <c r="F261" s="1">
        <f t="shared" si="7"/>
        <v>0</v>
      </c>
    </row>
    <row r="262" spans="2:6" x14ac:dyDescent="0.25">
      <c r="B262" s="10" t="s">
        <v>153</v>
      </c>
      <c r="C262" s="11" t="s">
        <v>220</v>
      </c>
      <c r="D262" s="1">
        <f>(D261+11000)</f>
        <v>2684000</v>
      </c>
      <c r="F262" s="1">
        <f>(F261+E262)</f>
        <v>0</v>
      </c>
    </row>
    <row r="263" spans="2:6" x14ac:dyDescent="0.25">
      <c r="B263" s="10" t="s">
        <v>154</v>
      </c>
      <c r="C263" s="11" t="s">
        <v>221</v>
      </c>
      <c r="D263" s="1">
        <f t="shared" si="6"/>
        <v>2695000</v>
      </c>
      <c r="F263" s="1">
        <f t="shared" si="7"/>
        <v>0</v>
      </c>
    </row>
    <row r="264" spans="2:6" x14ac:dyDescent="0.25">
      <c r="B264" s="10" t="s">
        <v>155</v>
      </c>
      <c r="C264" s="11" t="s">
        <v>222</v>
      </c>
      <c r="D264" s="1">
        <f t="shared" si="6"/>
        <v>2706000</v>
      </c>
      <c r="F264" s="1">
        <f t="shared" si="7"/>
        <v>0</v>
      </c>
    </row>
    <row r="265" spans="2:6" x14ac:dyDescent="0.25">
      <c r="B265" s="10" t="s">
        <v>156</v>
      </c>
      <c r="C265" s="13" t="s">
        <v>216</v>
      </c>
      <c r="D265" s="1">
        <f t="shared" si="6"/>
        <v>2717000</v>
      </c>
      <c r="F265" s="1">
        <f t="shared" si="7"/>
        <v>0</v>
      </c>
    </row>
    <row r="266" spans="2:6" x14ac:dyDescent="0.25">
      <c r="B266" s="10" t="s">
        <v>157</v>
      </c>
      <c r="C266" s="11" t="s">
        <v>217</v>
      </c>
      <c r="D266" s="1">
        <f t="shared" si="6"/>
        <v>2728000</v>
      </c>
      <c r="F266" s="1">
        <f t="shared" si="7"/>
        <v>0</v>
      </c>
    </row>
    <row r="267" spans="2:6" x14ac:dyDescent="0.25">
      <c r="B267" s="10" t="s">
        <v>158</v>
      </c>
      <c r="C267" s="11" t="s">
        <v>218</v>
      </c>
      <c r="D267" s="1">
        <f t="shared" si="6"/>
        <v>2739000</v>
      </c>
      <c r="F267" s="1">
        <f t="shared" si="7"/>
        <v>0</v>
      </c>
    </row>
    <row r="268" spans="2:6" x14ac:dyDescent="0.25">
      <c r="B268" s="10" t="s">
        <v>159</v>
      </c>
      <c r="C268" s="13" t="s">
        <v>219</v>
      </c>
      <c r="D268" s="1">
        <f t="shared" si="6"/>
        <v>2750000</v>
      </c>
      <c r="F268" s="1">
        <f t="shared" si="7"/>
        <v>0</v>
      </c>
    </row>
    <row r="269" spans="2:6" x14ac:dyDescent="0.25">
      <c r="B269" s="10" t="s">
        <v>160</v>
      </c>
      <c r="C269" s="11" t="s">
        <v>220</v>
      </c>
      <c r="D269" s="1">
        <f t="shared" si="6"/>
        <v>2761000</v>
      </c>
      <c r="F269" s="1">
        <f t="shared" si="7"/>
        <v>0</v>
      </c>
    </row>
    <row r="270" spans="2:6" x14ac:dyDescent="0.25">
      <c r="B270" s="10" t="s">
        <v>161</v>
      </c>
      <c r="C270" s="11" t="s">
        <v>221</v>
      </c>
      <c r="D270" s="1">
        <f t="shared" si="6"/>
        <v>2772000</v>
      </c>
      <c r="F270" s="1">
        <f t="shared" si="7"/>
        <v>0</v>
      </c>
    </row>
    <row r="271" spans="2:6" x14ac:dyDescent="0.25">
      <c r="B271" s="10" t="s">
        <v>162</v>
      </c>
      <c r="C271" s="11" t="s">
        <v>222</v>
      </c>
      <c r="D271" s="1">
        <f>(D270+11000)</f>
        <v>2783000</v>
      </c>
      <c r="F271" s="1">
        <f>(F270+E271)</f>
        <v>0</v>
      </c>
    </row>
    <row r="272" spans="2:6" x14ac:dyDescent="0.25">
      <c r="B272" s="10" t="s">
        <v>163</v>
      </c>
      <c r="C272" s="13" t="s">
        <v>216</v>
      </c>
      <c r="D272" s="1">
        <f t="shared" si="6"/>
        <v>2794000</v>
      </c>
      <c r="F272" s="1">
        <f t="shared" si="7"/>
        <v>0</v>
      </c>
    </row>
    <row r="273" spans="2:6" x14ac:dyDescent="0.25">
      <c r="B273" s="10" t="s">
        <v>164</v>
      </c>
      <c r="C273" s="11" t="s">
        <v>217</v>
      </c>
      <c r="D273" s="1">
        <f t="shared" si="6"/>
        <v>2805000</v>
      </c>
      <c r="F273" s="1">
        <f t="shared" si="7"/>
        <v>0</v>
      </c>
    </row>
    <row r="274" spans="2:6" x14ac:dyDescent="0.25">
      <c r="B274" s="10" t="s">
        <v>165</v>
      </c>
      <c r="C274" s="11" t="s">
        <v>218</v>
      </c>
      <c r="D274" s="1">
        <f t="shared" si="6"/>
        <v>2816000</v>
      </c>
      <c r="F274" s="1">
        <f t="shared" si="7"/>
        <v>0</v>
      </c>
    </row>
    <row r="275" spans="2:6" x14ac:dyDescent="0.25">
      <c r="B275" s="10" t="s">
        <v>166</v>
      </c>
      <c r="C275" s="13" t="s">
        <v>219</v>
      </c>
      <c r="D275" s="1">
        <f t="shared" si="6"/>
        <v>2827000</v>
      </c>
      <c r="F275" s="1">
        <f t="shared" si="7"/>
        <v>0</v>
      </c>
    </row>
    <row r="276" spans="2:6" x14ac:dyDescent="0.25">
      <c r="B276" s="10" t="s">
        <v>167</v>
      </c>
      <c r="C276" s="11" t="s">
        <v>220</v>
      </c>
      <c r="D276" s="1">
        <f t="shared" si="6"/>
        <v>2838000</v>
      </c>
      <c r="F276" s="1">
        <f t="shared" si="7"/>
        <v>0</v>
      </c>
    </row>
    <row r="277" spans="2:6" x14ac:dyDescent="0.25">
      <c r="B277" s="10" t="s">
        <v>168</v>
      </c>
      <c r="C277" s="11" t="s">
        <v>221</v>
      </c>
      <c r="D277" s="1">
        <f t="shared" ref="D277:D340" si="8">(D276+11000)</f>
        <v>2849000</v>
      </c>
      <c r="F277" s="1">
        <f t="shared" ref="F277:F340" si="9">(F276+E277)</f>
        <v>0</v>
      </c>
    </row>
    <row r="278" spans="2:6" x14ac:dyDescent="0.25">
      <c r="B278" s="10" t="s">
        <v>169</v>
      </c>
      <c r="C278" s="11" t="s">
        <v>222</v>
      </c>
      <c r="D278" s="1">
        <f t="shared" si="8"/>
        <v>2860000</v>
      </c>
      <c r="F278" s="1">
        <f t="shared" si="9"/>
        <v>0</v>
      </c>
    </row>
    <row r="279" spans="2:6" x14ac:dyDescent="0.25">
      <c r="B279" s="10" t="s">
        <v>170</v>
      </c>
      <c r="C279" s="13" t="s">
        <v>216</v>
      </c>
      <c r="D279" s="1">
        <f t="shared" si="8"/>
        <v>2871000</v>
      </c>
      <c r="F279" s="1">
        <f t="shared" si="9"/>
        <v>0</v>
      </c>
    </row>
    <row r="280" spans="2:6" x14ac:dyDescent="0.25">
      <c r="B280" s="10" t="s">
        <v>171</v>
      </c>
      <c r="C280" s="11" t="s">
        <v>217</v>
      </c>
      <c r="D280" s="1">
        <f t="shared" si="8"/>
        <v>2882000</v>
      </c>
      <c r="F280" s="1">
        <f t="shared" si="9"/>
        <v>0</v>
      </c>
    </row>
    <row r="281" spans="2:6" x14ac:dyDescent="0.25">
      <c r="B281" s="10" t="s">
        <v>172</v>
      </c>
      <c r="C281" s="11" t="s">
        <v>218</v>
      </c>
      <c r="D281" s="1">
        <f t="shared" si="8"/>
        <v>2893000</v>
      </c>
      <c r="F281" s="1">
        <f t="shared" si="9"/>
        <v>0</v>
      </c>
    </row>
    <row r="282" spans="2:6" x14ac:dyDescent="0.25">
      <c r="B282" s="10" t="s">
        <v>34</v>
      </c>
      <c r="C282" s="13" t="s">
        <v>219</v>
      </c>
      <c r="D282" s="1">
        <f t="shared" si="8"/>
        <v>2904000</v>
      </c>
      <c r="F282" s="1">
        <f t="shared" si="9"/>
        <v>0</v>
      </c>
    </row>
    <row r="283" spans="2:6" x14ac:dyDescent="0.25">
      <c r="B283" s="10" t="s">
        <v>35</v>
      </c>
      <c r="C283" s="11" t="s">
        <v>220</v>
      </c>
      <c r="D283" s="1">
        <f t="shared" si="8"/>
        <v>2915000</v>
      </c>
      <c r="F283" s="1">
        <f t="shared" si="9"/>
        <v>0</v>
      </c>
    </row>
    <row r="284" spans="2:6" x14ac:dyDescent="0.25">
      <c r="B284" s="10" t="s">
        <v>36</v>
      </c>
      <c r="C284" s="11" t="s">
        <v>221</v>
      </c>
      <c r="D284" s="1">
        <f t="shared" si="8"/>
        <v>2926000</v>
      </c>
      <c r="F284" s="1">
        <f t="shared" si="9"/>
        <v>0</v>
      </c>
    </row>
    <row r="285" spans="2:6" x14ac:dyDescent="0.25">
      <c r="B285" s="10" t="s">
        <v>37</v>
      </c>
      <c r="C285" s="11" t="s">
        <v>222</v>
      </c>
      <c r="D285" s="1">
        <f t="shared" si="8"/>
        <v>2937000</v>
      </c>
      <c r="F285" s="1">
        <f t="shared" si="9"/>
        <v>0</v>
      </c>
    </row>
    <row r="286" spans="2:6" x14ac:dyDescent="0.25">
      <c r="B286" s="10" t="s">
        <v>38</v>
      </c>
      <c r="C286" s="13" t="s">
        <v>216</v>
      </c>
      <c r="D286" s="1">
        <f t="shared" si="8"/>
        <v>2948000</v>
      </c>
      <c r="F286" s="1">
        <f t="shared" si="9"/>
        <v>0</v>
      </c>
    </row>
    <row r="287" spans="2:6" x14ac:dyDescent="0.25">
      <c r="B287" s="10" t="s">
        <v>39</v>
      </c>
      <c r="C287" s="11" t="s">
        <v>217</v>
      </c>
      <c r="D287" s="1">
        <f t="shared" si="8"/>
        <v>2959000</v>
      </c>
      <c r="F287" s="1">
        <f t="shared" si="9"/>
        <v>0</v>
      </c>
    </row>
    <row r="288" spans="2:6" x14ac:dyDescent="0.25">
      <c r="B288" s="10" t="s">
        <v>40</v>
      </c>
      <c r="C288" s="11" t="s">
        <v>218</v>
      </c>
      <c r="D288" s="1">
        <f t="shared" si="8"/>
        <v>2970000</v>
      </c>
      <c r="F288" s="1">
        <f t="shared" si="9"/>
        <v>0</v>
      </c>
    </row>
    <row r="289" spans="2:6" x14ac:dyDescent="0.25">
      <c r="B289" s="10" t="s">
        <v>41</v>
      </c>
      <c r="C289" s="13" t="s">
        <v>219</v>
      </c>
      <c r="D289" s="1">
        <f t="shared" si="8"/>
        <v>2981000</v>
      </c>
      <c r="F289" s="1">
        <f t="shared" si="9"/>
        <v>0</v>
      </c>
    </row>
    <row r="290" spans="2:6" x14ac:dyDescent="0.25">
      <c r="B290" s="10" t="s">
        <v>42</v>
      </c>
      <c r="C290" s="11" t="s">
        <v>220</v>
      </c>
      <c r="D290" s="1">
        <f t="shared" si="8"/>
        <v>2992000</v>
      </c>
      <c r="F290" s="1">
        <f t="shared" si="9"/>
        <v>0</v>
      </c>
    </row>
    <row r="291" spans="2:6" x14ac:dyDescent="0.25">
      <c r="B291" s="10" t="s">
        <v>43</v>
      </c>
      <c r="C291" s="11" t="s">
        <v>221</v>
      </c>
      <c r="D291" s="1">
        <f t="shared" si="8"/>
        <v>3003000</v>
      </c>
      <c r="F291" s="1">
        <f t="shared" si="9"/>
        <v>0</v>
      </c>
    </row>
    <row r="292" spans="2:6" x14ac:dyDescent="0.25">
      <c r="B292" s="10" t="s">
        <v>44</v>
      </c>
      <c r="C292" s="11" t="s">
        <v>222</v>
      </c>
      <c r="D292" s="1">
        <f>(D291+11000)</f>
        <v>3014000</v>
      </c>
      <c r="F292" s="1">
        <f>(F291+E292)</f>
        <v>0</v>
      </c>
    </row>
    <row r="293" spans="2:6" x14ac:dyDescent="0.25">
      <c r="B293" s="10" t="s">
        <v>45</v>
      </c>
      <c r="C293" s="13" t="s">
        <v>216</v>
      </c>
      <c r="D293" s="1">
        <f t="shared" si="8"/>
        <v>3025000</v>
      </c>
      <c r="F293" s="1">
        <f t="shared" si="9"/>
        <v>0</v>
      </c>
    </row>
    <row r="294" spans="2:6" x14ac:dyDescent="0.25">
      <c r="B294" s="10" t="s">
        <v>46</v>
      </c>
      <c r="C294" s="11" t="s">
        <v>217</v>
      </c>
      <c r="D294" s="1">
        <f t="shared" si="8"/>
        <v>3036000</v>
      </c>
      <c r="F294" s="1">
        <f t="shared" si="9"/>
        <v>0</v>
      </c>
    </row>
    <row r="295" spans="2:6" x14ac:dyDescent="0.25">
      <c r="B295" s="10" t="s">
        <v>47</v>
      </c>
      <c r="C295" s="11" t="s">
        <v>218</v>
      </c>
      <c r="D295" s="1">
        <f t="shared" si="8"/>
        <v>3047000</v>
      </c>
      <c r="F295" s="1">
        <f t="shared" si="9"/>
        <v>0</v>
      </c>
    </row>
    <row r="296" spans="2:6" x14ac:dyDescent="0.25">
      <c r="B296" s="10" t="s">
        <v>48</v>
      </c>
      <c r="C296" s="13" t="s">
        <v>219</v>
      </c>
      <c r="D296" s="1">
        <f t="shared" si="8"/>
        <v>3058000</v>
      </c>
      <c r="F296" s="1">
        <f t="shared" si="9"/>
        <v>0</v>
      </c>
    </row>
    <row r="297" spans="2:6" x14ac:dyDescent="0.25">
      <c r="B297" s="10" t="s">
        <v>49</v>
      </c>
      <c r="C297" s="11" t="s">
        <v>220</v>
      </c>
      <c r="D297" s="1">
        <f t="shared" si="8"/>
        <v>3069000</v>
      </c>
      <c r="F297" s="1">
        <f t="shared" si="9"/>
        <v>0</v>
      </c>
    </row>
    <row r="298" spans="2:6" x14ac:dyDescent="0.25">
      <c r="B298" s="10" t="s">
        <v>50</v>
      </c>
      <c r="C298" s="11" t="s">
        <v>221</v>
      </c>
      <c r="D298" s="1">
        <f t="shared" si="8"/>
        <v>3080000</v>
      </c>
      <c r="F298" s="1">
        <f t="shared" si="9"/>
        <v>0</v>
      </c>
    </row>
    <row r="299" spans="2:6" x14ac:dyDescent="0.25">
      <c r="B299" s="10" t="s">
        <v>51</v>
      </c>
      <c r="C299" s="11" t="s">
        <v>222</v>
      </c>
      <c r="D299" s="1">
        <f t="shared" si="8"/>
        <v>3091000</v>
      </c>
      <c r="F299" s="1">
        <f t="shared" si="9"/>
        <v>0</v>
      </c>
    </row>
    <row r="300" spans="2:6" x14ac:dyDescent="0.25">
      <c r="B300" s="10" t="s">
        <v>52</v>
      </c>
      <c r="C300" s="13" t="s">
        <v>216</v>
      </c>
      <c r="D300" s="1">
        <f t="shared" si="8"/>
        <v>3102000</v>
      </c>
      <c r="F300" s="1">
        <f t="shared" si="9"/>
        <v>0</v>
      </c>
    </row>
    <row r="301" spans="2:6" x14ac:dyDescent="0.25">
      <c r="B301" s="10" t="s">
        <v>53</v>
      </c>
      <c r="C301" s="11" t="s">
        <v>217</v>
      </c>
      <c r="D301" s="1">
        <f t="shared" si="8"/>
        <v>3113000</v>
      </c>
      <c r="F301" s="1">
        <f t="shared" si="9"/>
        <v>0</v>
      </c>
    </row>
    <row r="302" spans="2:6" x14ac:dyDescent="0.25">
      <c r="B302" s="10" t="s">
        <v>54</v>
      </c>
      <c r="C302" s="11" t="s">
        <v>218</v>
      </c>
      <c r="D302" s="1">
        <f t="shared" si="8"/>
        <v>3124000</v>
      </c>
      <c r="F302" s="1">
        <f t="shared" si="9"/>
        <v>0</v>
      </c>
    </row>
    <row r="303" spans="2:6" x14ac:dyDescent="0.25">
      <c r="B303" s="10" t="s">
        <v>55</v>
      </c>
      <c r="C303" s="13" t="s">
        <v>219</v>
      </c>
      <c r="D303" s="1">
        <f t="shared" si="8"/>
        <v>3135000</v>
      </c>
      <c r="F303" s="1">
        <f t="shared" si="9"/>
        <v>0</v>
      </c>
    </row>
    <row r="304" spans="2:6" x14ac:dyDescent="0.25">
      <c r="B304" s="10" t="s">
        <v>56</v>
      </c>
      <c r="C304" s="11" t="s">
        <v>220</v>
      </c>
      <c r="D304" s="1">
        <f t="shared" si="8"/>
        <v>3146000</v>
      </c>
      <c r="F304" s="1">
        <f t="shared" si="9"/>
        <v>0</v>
      </c>
    </row>
    <row r="305" spans="2:6" x14ac:dyDescent="0.25">
      <c r="B305" s="10" t="s">
        <v>57</v>
      </c>
      <c r="C305" s="11" t="s">
        <v>221</v>
      </c>
      <c r="D305" s="1">
        <f t="shared" si="8"/>
        <v>3157000</v>
      </c>
      <c r="F305" s="1">
        <f t="shared" si="9"/>
        <v>0</v>
      </c>
    </row>
    <row r="306" spans="2:6" x14ac:dyDescent="0.25">
      <c r="B306" s="10" t="s">
        <v>58</v>
      </c>
      <c r="C306" s="11" t="s">
        <v>222</v>
      </c>
      <c r="D306" s="1">
        <f t="shared" si="8"/>
        <v>3168000</v>
      </c>
      <c r="F306" s="1">
        <f t="shared" si="9"/>
        <v>0</v>
      </c>
    </row>
    <row r="307" spans="2:6" x14ac:dyDescent="0.25">
      <c r="B307" s="10" t="s">
        <v>59</v>
      </c>
      <c r="C307" s="13" t="s">
        <v>216</v>
      </c>
      <c r="D307" s="1">
        <f t="shared" si="8"/>
        <v>3179000</v>
      </c>
      <c r="F307" s="1">
        <f t="shared" si="9"/>
        <v>0</v>
      </c>
    </row>
    <row r="308" spans="2:6" x14ac:dyDescent="0.25">
      <c r="B308" s="10" t="s">
        <v>60</v>
      </c>
      <c r="C308" s="11" t="s">
        <v>217</v>
      </c>
      <c r="D308" s="1">
        <f t="shared" si="8"/>
        <v>3190000</v>
      </c>
      <c r="F308" s="1">
        <f t="shared" si="9"/>
        <v>0</v>
      </c>
    </row>
    <row r="309" spans="2:6" x14ac:dyDescent="0.25">
      <c r="B309" s="10" t="s">
        <v>61</v>
      </c>
      <c r="C309" s="11" t="s">
        <v>218</v>
      </c>
      <c r="D309" s="1">
        <f t="shared" si="8"/>
        <v>3201000</v>
      </c>
      <c r="F309" s="1">
        <f t="shared" si="9"/>
        <v>0</v>
      </c>
    </row>
    <row r="310" spans="2:6" x14ac:dyDescent="0.25">
      <c r="B310" s="10" t="s">
        <v>62</v>
      </c>
      <c r="C310" s="13" t="s">
        <v>219</v>
      </c>
      <c r="D310" s="1">
        <f t="shared" si="8"/>
        <v>3212000</v>
      </c>
      <c r="F310" s="1">
        <f t="shared" si="9"/>
        <v>0</v>
      </c>
    </row>
    <row r="311" spans="2:6" x14ac:dyDescent="0.25">
      <c r="B311" s="10" t="s">
        <v>63</v>
      </c>
      <c r="C311" s="11" t="s">
        <v>220</v>
      </c>
      <c r="D311" s="1">
        <f t="shared" si="8"/>
        <v>3223000</v>
      </c>
      <c r="F311" s="1">
        <f t="shared" si="9"/>
        <v>0</v>
      </c>
    </row>
    <row r="312" spans="2:6" x14ac:dyDescent="0.25">
      <c r="B312" s="10" t="s">
        <v>64</v>
      </c>
      <c r="C312" s="11" t="s">
        <v>221</v>
      </c>
      <c r="D312" s="1">
        <f t="shared" si="8"/>
        <v>3234000</v>
      </c>
      <c r="F312" s="1">
        <f t="shared" si="9"/>
        <v>0</v>
      </c>
    </row>
    <row r="313" spans="2:6" x14ac:dyDescent="0.25">
      <c r="B313" s="10" t="s">
        <v>65</v>
      </c>
      <c r="C313" s="11" t="s">
        <v>222</v>
      </c>
      <c r="D313" s="1">
        <f t="shared" si="8"/>
        <v>3245000</v>
      </c>
      <c r="F313" s="1">
        <f t="shared" si="9"/>
        <v>0</v>
      </c>
    </row>
    <row r="314" spans="2:6" x14ac:dyDescent="0.25">
      <c r="B314" s="10" t="s">
        <v>66</v>
      </c>
      <c r="C314" s="13" t="s">
        <v>216</v>
      </c>
      <c r="D314" s="1">
        <f t="shared" si="8"/>
        <v>3256000</v>
      </c>
      <c r="F314" s="1">
        <f t="shared" si="9"/>
        <v>0</v>
      </c>
    </row>
    <row r="315" spans="2:6" x14ac:dyDescent="0.25">
      <c r="B315" s="10" t="s">
        <v>67</v>
      </c>
      <c r="C315" s="11" t="s">
        <v>217</v>
      </c>
      <c r="D315" s="1">
        <f t="shared" si="8"/>
        <v>3267000</v>
      </c>
      <c r="F315" s="1">
        <f t="shared" si="9"/>
        <v>0</v>
      </c>
    </row>
    <row r="316" spans="2:6" x14ac:dyDescent="0.25">
      <c r="B316" s="10" t="s">
        <v>68</v>
      </c>
      <c r="C316" s="11" t="s">
        <v>218</v>
      </c>
      <c r="D316" s="1">
        <f t="shared" si="8"/>
        <v>3278000</v>
      </c>
      <c r="F316" s="1">
        <f t="shared" si="9"/>
        <v>0</v>
      </c>
    </row>
    <row r="317" spans="2:6" x14ac:dyDescent="0.25">
      <c r="B317" s="10" t="s">
        <v>69</v>
      </c>
      <c r="C317" s="13" t="s">
        <v>219</v>
      </c>
      <c r="D317" s="1">
        <f t="shared" si="8"/>
        <v>3289000</v>
      </c>
      <c r="F317" s="1">
        <f t="shared" si="9"/>
        <v>0</v>
      </c>
    </row>
    <row r="318" spans="2:6" x14ac:dyDescent="0.25">
      <c r="B318" s="10" t="s">
        <v>70</v>
      </c>
      <c r="C318" s="11" t="s">
        <v>220</v>
      </c>
      <c r="D318" s="1">
        <f t="shared" si="8"/>
        <v>3300000</v>
      </c>
      <c r="F318" s="1">
        <f t="shared" si="9"/>
        <v>0</v>
      </c>
    </row>
    <row r="319" spans="2:6" x14ac:dyDescent="0.25">
      <c r="B319" s="10" t="s">
        <v>71</v>
      </c>
      <c r="C319" s="11" t="s">
        <v>221</v>
      </c>
      <c r="D319" s="1">
        <f t="shared" si="8"/>
        <v>3311000</v>
      </c>
      <c r="F319" s="1">
        <f t="shared" si="9"/>
        <v>0</v>
      </c>
    </row>
    <row r="320" spans="2:6" x14ac:dyDescent="0.25">
      <c r="B320" s="10" t="s">
        <v>72</v>
      </c>
      <c r="C320" s="11" t="s">
        <v>222</v>
      </c>
      <c r="D320" s="1">
        <f t="shared" si="8"/>
        <v>3322000</v>
      </c>
      <c r="F320" s="1">
        <f t="shared" si="9"/>
        <v>0</v>
      </c>
    </row>
    <row r="321" spans="2:6" x14ac:dyDescent="0.25">
      <c r="B321" s="10" t="s">
        <v>73</v>
      </c>
      <c r="C321" s="13" t="s">
        <v>216</v>
      </c>
      <c r="D321" s="1">
        <f t="shared" si="8"/>
        <v>3333000</v>
      </c>
      <c r="F321" s="1">
        <f t="shared" si="9"/>
        <v>0</v>
      </c>
    </row>
    <row r="322" spans="2:6" x14ac:dyDescent="0.25">
      <c r="B322" s="10" t="s">
        <v>74</v>
      </c>
      <c r="C322" s="11" t="s">
        <v>217</v>
      </c>
      <c r="D322" s="1">
        <f t="shared" si="8"/>
        <v>3344000</v>
      </c>
      <c r="F322" s="1">
        <f t="shared" si="9"/>
        <v>0</v>
      </c>
    </row>
    <row r="323" spans="2:6" x14ac:dyDescent="0.25">
      <c r="B323" s="10" t="s">
        <v>75</v>
      </c>
      <c r="C323" s="11" t="s">
        <v>218</v>
      </c>
      <c r="D323" s="1">
        <f>(D322+11000)</f>
        <v>3355000</v>
      </c>
      <c r="F323" s="1">
        <f>(F322+E323)</f>
        <v>0</v>
      </c>
    </row>
    <row r="324" spans="2:6" x14ac:dyDescent="0.25">
      <c r="B324" s="10" t="s">
        <v>76</v>
      </c>
      <c r="C324" s="13" t="s">
        <v>219</v>
      </c>
      <c r="D324" s="1">
        <f t="shared" si="8"/>
        <v>3366000</v>
      </c>
      <c r="F324" s="1">
        <f t="shared" si="9"/>
        <v>0</v>
      </c>
    </row>
    <row r="325" spans="2:6" x14ac:dyDescent="0.25">
      <c r="B325" s="10" t="s">
        <v>77</v>
      </c>
      <c r="C325" s="11" t="s">
        <v>220</v>
      </c>
      <c r="D325" s="1">
        <f t="shared" si="8"/>
        <v>3377000</v>
      </c>
      <c r="F325" s="1">
        <f t="shared" si="9"/>
        <v>0</v>
      </c>
    </row>
    <row r="326" spans="2:6" x14ac:dyDescent="0.25">
      <c r="B326" s="10" t="s">
        <v>78</v>
      </c>
      <c r="C326" s="11" t="s">
        <v>221</v>
      </c>
      <c r="D326" s="1">
        <f t="shared" si="8"/>
        <v>3388000</v>
      </c>
      <c r="F326" s="1">
        <f t="shared" si="9"/>
        <v>0</v>
      </c>
    </row>
    <row r="327" spans="2:6" x14ac:dyDescent="0.25">
      <c r="B327" s="10" t="s">
        <v>79</v>
      </c>
      <c r="C327" s="11" t="s">
        <v>222</v>
      </c>
      <c r="D327" s="1">
        <f t="shared" si="8"/>
        <v>3399000</v>
      </c>
      <c r="F327" s="1">
        <f t="shared" si="9"/>
        <v>0</v>
      </c>
    </row>
    <row r="328" spans="2:6" x14ac:dyDescent="0.25">
      <c r="B328" s="10" t="s">
        <v>80</v>
      </c>
      <c r="C328" s="13" t="s">
        <v>216</v>
      </c>
      <c r="D328" s="1">
        <f t="shared" si="8"/>
        <v>3410000</v>
      </c>
      <c r="F328" s="1">
        <f t="shared" si="9"/>
        <v>0</v>
      </c>
    </row>
    <row r="329" spans="2:6" x14ac:dyDescent="0.25">
      <c r="B329" s="10" t="s">
        <v>81</v>
      </c>
      <c r="C329" s="11" t="s">
        <v>217</v>
      </c>
      <c r="D329" s="1">
        <f t="shared" si="8"/>
        <v>3421000</v>
      </c>
      <c r="F329" s="1">
        <f t="shared" si="9"/>
        <v>0</v>
      </c>
    </row>
    <row r="330" spans="2:6" x14ac:dyDescent="0.25">
      <c r="B330" s="10" t="s">
        <v>82</v>
      </c>
      <c r="C330" s="11" t="s">
        <v>218</v>
      </c>
      <c r="D330" s="1">
        <f t="shared" si="8"/>
        <v>3432000</v>
      </c>
      <c r="F330" s="1">
        <f t="shared" si="9"/>
        <v>0</v>
      </c>
    </row>
    <row r="331" spans="2:6" x14ac:dyDescent="0.25">
      <c r="B331" s="10" t="s">
        <v>83</v>
      </c>
      <c r="C331" s="13" t="s">
        <v>219</v>
      </c>
      <c r="D331" s="1">
        <f t="shared" si="8"/>
        <v>3443000</v>
      </c>
      <c r="F331" s="1">
        <f t="shared" si="9"/>
        <v>0</v>
      </c>
    </row>
    <row r="332" spans="2:6" x14ac:dyDescent="0.25">
      <c r="B332" s="10" t="s">
        <v>84</v>
      </c>
      <c r="C332" s="11" t="s">
        <v>220</v>
      </c>
      <c r="D332" s="1">
        <f t="shared" si="8"/>
        <v>3454000</v>
      </c>
      <c r="F332" s="1">
        <f t="shared" si="9"/>
        <v>0</v>
      </c>
    </row>
    <row r="333" spans="2:6" x14ac:dyDescent="0.25">
      <c r="B333" s="10" t="s">
        <v>85</v>
      </c>
      <c r="C333" s="11" t="s">
        <v>221</v>
      </c>
      <c r="D333" s="1">
        <f t="shared" si="8"/>
        <v>3465000</v>
      </c>
      <c r="F333" s="1">
        <f t="shared" si="9"/>
        <v>0</v>
      </c>
    </row>
    <row r="334" spans="2:6" x14ac:dyDescent="0.25">
      <c r="B334" s="10" t="s">
        <v>86</v>
      </c>
      <c r="C334" s="11" t="s">
        <v>222</v>
      </c>
      <c r="D334" s="1">
        <f t="shared" si="8"/>
        <v>3476000</v>
      </c>
      <c r="F334" s="1">
        <f t="shared" si="9"/>
        <v>0</v>
      </c>
    </row>
    <row r="335" spans="2:6" x14ac:dyDescent="0.25">
      <c r="B335" s="10" t="s">
        <v>87</v>
      </c>
      <c r="C335" s="13" t="s">
        <v>216</v>
      </c>
      <c r="D335" s="1">
        <f t="shared" si="8"/>
        <v>3487000</v>
      </c>
      <c r="F335" s="1">
        <f t="shared" si="9"/>
        <v>0</v>
      </c>
    </row>
    <row r="336" spans="2:6" x14ac:dyDescent="0.25">
      <c r="B336" s="10" t="s">
        <v>88</v>
      </c>
      <c r="C336" s="11" t="s">
        <v>217</v>
      </c>
      <c r="D336" s="1">
        <f t="shared" si="8"/>
        <v>3498000</v>
      </c>
      <c r="F336" s="1">
        <f t="shared" si="9"/>
        <v>0</v>
      </c>
    </row>
    <row r="337" spans="2:6" x14ac:dyDescent="0.25">
      <c r="B337" s="10" t="s">
        <v>89</v>
      </c>
      <c r="C337" s="11" t="s">
        <v>218</v>
      </c>
      <c r="D337" s="1">
        <f t="shared" si="8"/>
        <v>3509000</v>
      </c>
      <c r="F337" s="1">
        <f t="shared" si="9"/>
        <v>0</v>
      </c>
    </row>
    <row r="338" spans="2:6" x14ac:dyDescent="0.25">
      <c r="B338" s="10" t="s">
        <v>90</v>
      </c>
      <c r="C338" s="13" t="s">
        <v>219</v>
      </c>
      <c r="D338" s="1">
        <f t="shared" si="8"/>
        <v>3520000</v>
      </c>
      <c r="F338" s="1">
        <f t="shared" si="9"/>
        <v>0</v>
      </c>
    </row>
    <row r="339" spans="2:6" x14ac:dyDescent="0.25">
      <c r="B339" s="10" t="s">
        <v>91</v>
      </c>
      <c r="C339" s="11" t="s">
        <v>220</v>
      </c>
      <c r="D339" s="1">
        <f t="shared" si="8"/>
        <v>3531000</v>
      </c>
      <c r="F339" s="1">
        <f t="shared" si="9"/>
        <v>0</v>
      </c>
    </row>
    <row r="340" spans="2:6" x14ac:dyDescent="0.25">
      <c r="B340" s="10" t="s">
        <v>92</v>
      </c>
      <c r="C340" s="11" t="s">
        <v>221</v>
      </c>
      <c r="D340" s="1">
        <f t="shared" si="8"/>
        <v>3542000</v>
      </c>
      <c r="F340" s="1">
        <f t="shared" si="9"/>
        <v>0</v>
      </c>
    </row>
    <row r="341" spans="2:6" x14ac:dyDescent="0.25">
      <c r="B341" s="10" t="s">
        <v>93</v>
      </c>
      <c r="C341" s="11" t="s">
        <v>222</v>
      </c>
      <c r="D341" s="1">
        <f t="shared" ref="D341:D383" si="10">(D340+11000)</f>
        <v>3553000</v>
      </c>
      <c r="F341" s="1">
        <f t="shared" ref="F341:F383" si="11">(F340+E341)</f>
        <v>0</v>
      </c>
    </row>
    <row r="342" spans="2:6" x14ac:dyDescent="0.25">
      <c r="B342" s="10" t="s">
        <v>94</v>
      </c>
      <c r="C342" s="13" t="s">
        <v>216</v>
      </c>
      <c r="D342" s="1">
        <f t="shared" si="10"/>
        <v>3564000</v>
      </c>
      <c r="F342" s="1">
        <f t="shared" si="11"/>
        <v>0</v>
      </c>
    </row>
    <row r="343" spans="2:6" x14ac:dyDescent="0.25">
      <c r="B343" s="10" t="s">
        <v>95</v>
      </c>
      <c r="C343" s="11" t="s">
        <v>217</v>
      </c>
      <c r="D343" s="1">
        <f t="shared" si="10"/>
        <v>3575000</v>
      </c>
      <c r="F343" s="1">
        <f t="shared" si="11"/>
        <v>0</v>
      </c>
    </row>
    <row r="344" spans="2:6" x14ac:dyDescent="0.25">
      <c r="B344" s="10" t="s">
        <v>96</v>
      </c>
      <c r="C344" s="11" t="s">
        <v>218</v>
      </c>
      <c r="D344" s="1">
        <f t="shared" si="10"/>
        <v>3586000</v>
      </c>
      <c r="F344" s="1">
        <f t="shared" si="11"/>
        <v>0</v>
      </c>
    </row>
    <row r="345" spans="2:6" x14ac:dyDescent="0.25">
      <c r="B345" s="10" t="s">
        <v>97</v>
      </c>
      <c r="C345" s="13" t="s">
        <v>219</v>
      </c>
      <c r="D345" s="1">
        <f t="shared" si="10"/>
        <v>3597000</v>
      </c>
      <c r="F345" s="1">
        <f t="shared" si="11"/>
        <v>0</v>
      </c>
    </row>
    <row r="346" spans="2:6" x14ac:dyDescent="0.25">
      <c r="B346" s="10" t="s">
        <v>98</v>
      </c>
      <c r="C346" s="11" t="s">
        <v>220</v>
      </c>
      <c r="D346" s="1">
        <f t="shared" si="10"/>
        <v>3608000</v>
      </c>
      <c r="F346" s="1">
        <f t="shared" si="11"/>
        <v>0</v>
      </c>
    </row>
    <row r="347" spans="2:6" x14ac:dyDescent="0.25">
      <c r="B347" s="10" t="s">
        <v>99</v>
      </c>
      <c r="C347" s="11" t="s">
        <v>221</v>
      </c>
      <c r="D347" s="1">
        <f t="shared" si="10"/>
        <v>3619000</v>
      </c>
      <c r="F347" s="1">
        <f t="shared" si="11"/>
        <v>0</v>
      </c>
    </row>
    <row r="348" spans="2:6" x14ac:dyDescent="0.25">
      <c r="B348" s="10" t="s">
        <v>100</v>
      </c>
      <c r="C348" s="11" t="s">
        <v>222</v>
      </c>
      <c r="D348" s="1">
        <f t="shared" si="10"/>
        <v>3630000</v>
      </c>
      <c r="F348" s="1">
        <f t="shared" si="11"/>
        <v>0</v>
      </c>
    </row>
    <row r="349" spans="2:6" x14ac:dyDescent="0.25">
      <c r="B349" s="10" t="s">
        <v>101</v>
      </c>
      <c r="C349" s="13" t="s">
        <v>216</v>
      </c>
      <c r="D349" s="1">
        <f t="shared" si="10"/>
        <v>3641000</v>
      </c>
      <c r="F349" s="1">
        <f t="shared" si="11"/>
        <v>0</v>
      </c>
    </row>
    <row r="350" spans="2:6" x14ac:dyDescent="0.25">
      <c r="B350" s="10" t="s">
        <v>0</v>
      </c>
      <c r="C350" s="11" t="s">
        <v>217</v>
      </c>
      <c r="D350" s="1">
        <f t="shared" si="10"/>
        <v>3652000</v>
      </c>
      <c r="F350" s="1">
        <f t="shared" si="11"/>
        <v>0</v>
      </c>
    </row>
    <row r="351" spans="2:6" x14ac:dyDescent="0.25">
      <c r="B351" s="10" t="s">
        <v>1</v>
      </c>
      <c r="C351" s="11" t="s">
        <v>218</v>
      </c>
      <c r="D351" s="1">
        <f t="shared" si="10"/>
        <v>3663000</v>
      </c>
      <c r="F351" s="1">
        <f t="shared" si="11"/>
        <v>0</v>
      </c>
    </row>
    <row r="352" spans="2:6" x14ac:dyDescent="0.25">
      <c r="B352" s="10" t="s">
        <v>2</v>
      </c>
      <c r="C352" s="13" t="s">
        <v>219</v>
      </c>
      <c r="D352" s="1">
        <f t="shared" si="10"/>
        <v>3674000</v>
      </c>
      <c r="F352" s="1">
        <f t="shared" si="11"/>
        <v>0</v>
      </c>
    </row>
    <row r="353" spans="2:6" x14ac:dyDescent="0.25">
      <c r="B353" s="10" t="s">
        <v>3</v>
      </c>
      <c r="C353" s="11" t="s">
        <v>220</v>
      </c>
      <c r="D353" s="1">
        <f>(D352+11000)</f>
        <v>3685000</v>
      </c>
      <c r="F353" s="1">
        <f>(F352+E353)</f>
        <v>0</v>
      </c>
    </row>
    <row r="354" spans="2:6" x14ac:dyDescent="0.25">
      <c r="B354" s="10" t="s">
        <v>4</v>
      </c>
      <c r="C354" s="11" t="s">
        <v>221</v>
      </c>
      <c r="D354" s="1">
        <f t="shared" si="10"/>
        <v>3696000</v>
      </c>
      <c r="F354" s="1">
        <f t="shared" si="11"/>
        <v>0</v>
      </c>
    </row>
    <row r="355" spans="2:6" x14ac:dyDescent="0.25">
      <c r="B355" s="10" t="s">
        <v>5</v>
      </c>
      <c r="C355" s="11" t="s">
        <v>222</v>
      </c>
      <c r="D355" s="1">
        <f t="shared" si="10"/>
        <v>3707000</v>
      </c>
      <c r="F355" s="1">
        <f t="shared" si="11"/>
        <v>0</v>
      </c>
    </row>
    <row r="356" spans="2:6" x14ac:dyDescent="0.25">
      <c r="B356" s="10" t="s">
        <v>6</v>
      </c>
      <c r="C356" s="13" t="s">
        <v>216</v>
      </c>
      <c r="D356" s="1">
        <f t="shared" si="10"/>
        <v>3718000</v>
      </c>
      <c r="F356" s="1">
        <f t="shared" si="11"/>
        <v>0</v>
      </c>
    </row>
    <row r="357" spans="2:6" x14ac:dyDescent="0.25">
      <c r="B357" s="10" t="s">
        <v>7</v>
      </c>
      <c r="C357" s="11" t="s">
        <v>217</v>
      </c>
      <c r="D357" s="1">
        <f t="shared" si="10"/>
        <v>3729000</v>
      </c>
      <c r="F357" s="1">
        <f t="shared" si="11"/>
        <v>0</v>
      </c>
    </row>
    <row r="358" spans="2:6" x14ac:dyDescent="0.25">
      <c r="B358" s="10" t="s">
        <v>8</v>
      </c>
      <c r="C358" s="11" t="s">
        <v>218</v>
      </c>
      <c r="D358" s="1">
        <f t="shared" si="10"/>
        <v>3740000</v>
      </c>
      <c r="F358" s="1">
        <f t="shared" si="11"/>
        <v>0</v>
      </c>
    </row>
    <row r="359" spans="2:6" x14ac:dyDescent="0.25">
      <c r="B359" s="10" t="s">
        <v>9</v>
      </c>
      <c r="C359" s="13" t="s">
        <v>219</v>
      </c>
      <c r="D359" s="1">
        <f t="shared" si="10"/>
        <v>3751000</v>
      </c>
      <c r="F359" s="1">
        <f t="shared" si="11"/>
        <v>0</v>
      </c>
    </row>
    <row r="360" spans="2:6" x14ac:dyDescent="0.25">
      <c r="B360" s="10" t="s">
        <v>10</v>
      </c>
      <c r="C360" s="11" t="s">
        <v>220</v>
      </c>
      <c r="D360" s="1">
        <f t="shared" si="10"/>
        <v>3762000</v>
      </c>
      <c r="F360" s="1">
        <f t="shared" si="11"/>
        <v>0</v>
      </c>
    </row>
    <row r="361" spans="2:6" x14ac:dyDescent="0.25">
      <c r="B361" s="10" t="s">
        <v>11</v>
      </c>
      <c r="C361" s="11" t="s">
        <v>221</v>
      </c>
      <c r="D361" s="1">
        <f t="shared" si="10"/>
        <v>3773000</v>
      </c>
      <c r="F361" s="1">
        <f t="shared" si="11"/>
        <v>0</v>
      </c>
    </row>
    <row r="362" spans="2:6" x14ac:dyDescent="0.25">
      <c r="B362" s="10" t="s">
        <v>12</v>
      </c>
      <c r="C362" s="11" t="s">
        <v>222</v>
      </c>
      <c r="D362" s="1">
        <f t="shared" si="10"/>
        <v>3784000</v>
      </c>
      <c r="F362" s="1">
        <f t="shared" si="11"/>
        <v>0</v>
      </c>
    </row>
    <row r="363" spans="2:6" x14ac:dyDescent="0.25">
      <c r="B363" s="10" t="s">
        <v>13</v>
      </c>
      <c r="C363" s="13" t="s">
        <v>216</v>
      </c>
      <c r="D363" s="1">
        <f t="shared" si="10"/>
        <v>3795000</v>
      </c>
      <c r="F363" s="1">
        <f t="shared" si="11"/>
        <v>0</v>
      </c>
    </row>
    <row r="364" spans="2:6" x14ac:dyDescent="0.25">
      <c r="B364" s="10" t="s">
        <v>14</v>
      </c>
      <c r="C364" s="11" t="s">
        <v>217</v>
      </c>
      <c r="D364" s="1">
        <f t="shared" si="10"/>
        <v>3806000</v>
      </c>
      <c r="F364" s="1">
        <f t="shared" si="11"/>
        <v>0</v>
      </c>
    </row>
    <row r="365" spans="2:6" x14ac:dyDescent="0.25">
      <c r="B365" s="10" t="s">
        <v>15</v>
      </c>
      <c r="C365" s="11" t="s">
        <v>218</v>
      </c>
      <c r="D365" s="1">
        <f t="shared" si="10"/>
        <v>3817000</v>
      </c>
      <c r="F365" s="1">
        <f t="shared" si="11"/>
        <v>0</v>
      </c>
    </row>
    <row r="366" spans="2:6" x14ac:dyDescent="0.25">
      <c r="B366" s="10" t="s">
        <v>16</v>
      </c>
      <c r="C366" s="13" t="s">
        <v>219</v>
      </c>
      <c r="D366" s="1">
        <f t="shared" si="10"/>
        <v>3828000</v>
      </c>
      <c r="F366" s="1">
        <f t="shared" si="11"/>
        <v>0</v>
      </c>
    </row>
    <row r="367" spans="2:6" x14ac:dyDescent="0.25">
      <c r="B367" s="10" t="s">
        <v>17</v>
      </c>
      <c r="C367" s="11" t="s">
        <v>220</v>
      </c>
      <c r="D367" s="1">
        <f t="shared" si="10"/>
        <v>3839000</v>
      </c>
      <c r="F367" s="1">
        <f t="shared" si="11"/>
        <v>0</v>
      </c>
    </row>
    <row r="368" spans="2:6" x14ac:dyDescent="0.25">
      <c r="B368" s="10" t="s">
        <v>18</v>
      </c>
      <c r="C368" s="11" t="s">
        <v>221</v>
      </c>
      <c r="D368" s="1">
        <f t="shared" si="10"/>
        <v>3850000</v>
      </c>
      <c r="F368" s="1">
        <f t="shared" si="11"/>
        <v>0</v>
      </c>
    </row>
    <row r="369" spans="2:6" x14ac:dyDescent="0.25">
      <c r="B369" s="10" t="s">
        <v>19</v>
      </c>
      <c r="C369" s="11" t="s">
        <v>222</v>
      </c>
      <c r="D369" s="1">
        <f t="shared" si="10"/>
        <v>3861000</v>
      </c>
      <c r="F369" s="1">
        <f t="shared" si="11"/>
        <v>0</v>
      </c>
    </row>
    <row r="370" spans="2:6" x14ac:dyDescent="0.25">
      <c r="B370" s="10" t="s">
        <v>20</v>
      </c>
      <c r="C370" s="13" t="s">
        <v>216</v>
      </c>
      <c r="D370" s="1">
        <f t="shared" si="10"/>
        <v>3872000</v>
      </c>
      <c r="F370" s="1">
        <f t="shared" si="11"/>
        <v>0</v>
      </c>
    </row>
    <row r="371" spans="2:6" x14ac:dyDescent="0.25">
      <c r="B371" s="10" t="s">
        <v>21</v>
      </c>
      <c r="C371" s="11" t="s">
        <v>217</v>
      </c>
      <c r="D371" s="1">
        <f t="shared" si="10"/>
        <v>3883000</v>
      </c>
      <c r="F371" s="1">
        <f t="shared" si="11"/>
        <v>0</v>
      </c>
    </row>
    <row r="372" spans="2:6" x14ac:dyDescent="0.25">
      <c r="B372" s="10" t="s">
        <v>22</v>
      </c>
      <c r="C372" s="11" t="s">
        <v>218</v>
      </c>
      <c r="D372" s="1">
        <f t="shared" si="10"/>
        <v>3894000</v>
      </c>
      <c r="F372" s="1">
        <f t="shared" si="11"/>
        <v>0</v>
      </c>
    </row>
    <row r="373" spans="2:6" x14ac:dyDescent="0.25">
      <c r="B373" s="10" t="s">
        <v>23</v>
      </c>
      <c r="C373" s="13" t="s">
        <v>219</v>
      </c>
      <c r="D373" s="1">
        <f t="shared" si="10"/>
        <v>3905000</v>
      </c>
      <c r="F373" s="1">
        <f t="shared" si="11"/>
        <v>0</v>
      </c>
    </row>
    <row r="374" spans="2:6" x14ac:dyDescent="0.25">
      <c r="B374" s="10" t="s">
        <v>24</v>
      </c>
      <c r="C374" s="11" t="s">
        <v>220</v>
      </c>
      <c r="D374" s="1">
        <f t="shared" si="10"/>
        <v>3916000</v>
      </c>
      <c r="F374" s="1">
        <f t="shared" si="11"/>
        <v>0</v>
      </c>
    </row>
    <row r="375" spans="2:6" x14ac:dyDescent="0.25">
      <c r="B375" s="10" t="s">
        <v>25</v>
      </c>
      <c r="C375" s="11" t="s">
        <v>221</v>
      </c>
      <c r="D375" s="1">
        <f t="shared" si="10"/>
        <v>3927000</v>
      </c>
      <c r="F375" s="1">
        <f t="shared" si="11"/>
        <v>0</v>
      </c>
    </row>
    <row r="376" spans="2:6" x14ac:dyDescent="0.25">
      <c r="B376" s="10" t="s">
        <v>26</v>
      </c>
      <c r="C376" s="11" t="s">
        <v>222</v>
      </c>
      <c r="D376" s="1">
        <f t="shared" si="10"/>
        <v>3938000</v>
      </c>
      <c r="F376" s="1">
        <f t="shared" si="11"/>
        <v>0</v>
      </c>
    </row>
    <row r="377" spans="2:6" x14ac:dyDescent="0.25">
      <c r="B377" s="10" t="s">
        <v>27</v>
      </c>
      <c r="C377" s="13" t="s">
        <v>216</v>
      </c>
      <c r="D377" s="1">
        <f t="shared" si="10"/>
        <v>3949000</v>
      </c>
      <c r="F377" s="1">
        <f t="shared" si="11"/>
        <v>0</v>
      </c>
    </row>
    <row r="378" spans="2:6" x14ac:dyDescent="0.25">
      <c r="B378" s="10" t="s">
        <v>28</v>
      </c>
      <c r="C378" s="11" t="s">
        <v>217</v>
      </c>
      <c r="D378" s="1">
        <f t="shared" si="10"/>
        <v>3960000</v>
      </c>
      <c r="F378" s="1">
        <f t="shared" si="11"/>
        <v>0</v>
      </c>
    </row>
    <row r="379" spans="2:6" x14ac:dyDescent="0.25">
      <c r="B379" s="10" t="s">
        <v>29</v>
      </c>
      <c r="C379" s="11" t="s">
        <v>218</v>
      </c>
      <c r="D379" s="1">
        <f t="shared" si="10"/>
        <v>3971000</v>
      </c>
      <c r="F379" s="1">
        <f t="shared" si="11"/>
        <v>0</v>
      </c>
    </row>
    <row r="380" spans="2:6" x14ac:dyDescent="0.25">
      <c r="B380" s="10" t="s">
        <v>30</v>
      </c>
      <c r="C380" s="13" t="s">
        <v>219</v>
      </c>
      <c r="D380" s="1">
        <f t="shared" si="10"/>
        <v>3982000</v>
      </c>
      <c r="F380" s="1">
        <f t="shared" si="11"/>
        <v>0</v>
      </c>
    </row>
    <row r="381" spans="2:6" x14ac:dyDescent="0.25">
      <c r="B381" s="10" t="s">
        <v>31</v>
      </c>
      <c r="C381" s="11" t="s">
        <v>220</v>
      </c>
      <c r="D381" s="1">
        <f t="shared" si="10"/>
        <v>3993000</v>
      </c>
      <c r="F381" s="1">
        <f t="shared" si="11"/>
        <v>0</v>
      </c>
    </row>
    <row r="382" spans="2:6" x14ac:dyDescent="0.25">
      <c r="B382" s="10" t="s">
        <v>32</v>
      </c>
      <c r="C382" s="11" t="s">
        <v>221</v>
      </c>
      <c r="D382" s="1">
        <f t="shared" si="10"/>
        <v>4004000</v>
      </c>
      <c r="F382" s="1">
        <f t="shared" si="11"/>
        <v>0</v>
      </c>
    </row>
    <row r="383" spans="2:6" x14ac:dyDescent="0.25">
      <c r="B383" s="10" t="s">
        <v>33</v>
      </c>
      <c r="C383" s="11" t="s">
        <v>222</v>
      </c>
      <c r="D383" s="1">
        <f t="shared" si="10"/>
        <v>4015000</v>
      </c>
      <c r="F383" s="1">
        <f t="shared" si="11"/>
        <v>0</v>
      </c>
    </row>
    <row r="384" spans="2:6" x14ac:dyDescent="0.25">
      <c r="B384" s="5"/>
      <c r="C384" s="13"/>
    </row>
    <row r="385" spans="2:6" x14ac:dyDescent="0.25">
      <c r="B385" s="11" t="s">
        <v>214</v>
      </c>
      <c r="E385" s="7" t="e">
        <f>AVERAGE(E19:E383)</f>
        <v>#DIV/0!</v>
      </c>
    </row>
    <row r="386" spans="2:6" ht="16.5" thickBot="1" x14ac:dyDescent="0.3">
      <c r="B386" s="12" t="s">
        <v>215</v>
      </c>
      <c r="C386" s="8"/>
      <c r="D386" s="8"/>
      <c r="E386" s="9" t="e">
        <f>STDEV(E19:E383)</f>
        <v>#DIV/0!</v>
      </c>
      <c r="F386" s="8"/>
    </row>
    <row r="387" spans="2:6" x14ac:dyDescent="0.25">
      <c r="B387" s="5"/>
    </row>
    <row r="388" spans="2:6" x14ac:dyDescent="0.25">
      <c r="B388" s="5"/>
    </row>
    <row r="389" spans="2:6" x14ac:dyDescent="0.25">
      <c r="B389" s="5"/>
    </row>
    <row r="390" spans="2:6" x14ac:dyDescent="0.25">
      <c r="B390" s="5"/>
    </row>
    <row r="391" spans="2:6" x14ac:dyDescent="0.25">
      <c r="B391" s="5"/>
    </row>
    <row r="392" spans="2:6" x14ac:dyDescent="0.25">
      <c r="B392" s="5"/>
    </row>
    <row r="393" spans="2:6" x14ac:dyDescent="0.25">
      <c r="B393" s="5"/>
    </row>
    <row r="394" spans="2:6" x14ac:dyDescent="0.25">
      <c r="B394" s="5"/>
    </row>
    <row r="395" spans="2:6" x14ac:dyDescent="0.25">
      <c r="B395" s="5"/>
    </row>
    <row r="396" spans="2:6" x14ac:dyDescent="0.25">
      <c r="B396" s="5"/>
    </row>
    <row r="397" spans="2:6" x14ac:dyDescent="0.25">
      <c r="B397" s="5"/>
    </row>
    <row r="398" spans="2:6" x14ac:dyDescent="0.25">
      <c r="B398" s="5"/>
    </row>
    <row r="399" spans="2:6" x14ac:dyDescent="0.25">
      <c r="B399" s="5"/>
    </row>
    <row r="400" spans="2:6" x14ac:dyDescent="0.25">
      <c r="B400" s="5"/>
    </row>
    <row r="401" spans="2:2" x14ac:dyDescent="0.25">
      <c r="B401" s="5"/>
    </row>
    <row r="402" spans="2:2" x14ac:dyDescent="0.25">
      <c r="B402" s="5"/>
    </row>
    <row r="403" spans="2:2" x14ac:dyDescent="0.25">
      <c r="B403" s="5"/>
    </row>
    <row r="404" spans="2:2" x14ac:dyDescent="0.25">
      <c r="B404" s="5"/>
    </row>
    <row r="405" spans="2:2" x14ac:dyDescent="0.25">
      <c r="B405" s="5"/>
    </row>
    <row r="406" spans="2:2" x14ac:dyDescent="0.25">
      <c r="B406" s="5"/>
    </row>
    <row r="407" spans="2:2" x14ac:dyDescent="0.25">
      <c r="B407" s="5"/>
    </row>
    <row r="408" spans="2:2" x14ac:dyDescent="0.25">
      <c r="B408" s="5"/>
    </row>
    <row r="409" spans="2:2" x14ac:dyDescent="0.25">
      <c r="B409" s="5"/>
    </row>
  </sheetData>
  <mergeCells count="5">
    <mergeCell ref="C11:E11"/>
    <mergeCell ref="C7:F7"/>
    <mergeCell ref="C9:E9"/>
    <mergeCell ref="C10:F10"/>
    <mergeCell ref="B5:F5"/>
  </mergeCells>
  <phoneticPr fontId="0" type="noConversion"/>
  <pageMargins left="0.7" right="0.7" top="0.75" bottom="0.75" header="0.5" footer="0.5"/>
  <headerFooter>
    <oddHeader>&amp;A</oddHeader>
    <oddFooter>Page &amp;P</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P407"/>
  <sheetViews>
    <sheetView topLeftCell="A367" workbookViewId="0"/>
  </sheetViews>
  <sheetFormatPr defaultColWidth="8.6640625" defaultRowHeight="15.75" x14ac:dyDescent="0.25"/>
  <cols>
    <col min="1" max="1" width="4.109375" customWidth="1"/>
    <col min="2" max="2" width="19.109375" style="1" customWidth="1"/>
    <col min="3" max="3" width="10.6640625" style="1" customWidth="1"/>
    <col min="4" max="4" width="18.33203125" style="1" bestFit="1" customWidth="1"/>
    <col min="5" max="5" width="12" style="1" customWidth="1"/>
    <col min="6" max="6" width="14.6640625" style="1" customWidth="1"/>
    <col min="7" max="42" width="8.6640625" style="1"/>
  </cols>
  <sheetData>
    <row r="3" spans="2:42" ht="16.5" thickBot="1" x14ac:dyDescent="0.3"/>
    <row r="4" spans="2:42" ht="20.25" thickBot="1" x14ac:dyDescent="0.4">
      <c r="B4" s="27" t="s">
        <v>223</v>
      </c>
      <c r="C4" s="28"/>
      <c r="D4" s="28"/>
      <c r="E4" s="28"/>
      <c r="F4" s="29"/>
    </row>
    <row r="5" spans="2:42" ht="16.5" thickBot="1" x14ac:dyDescent="0.3"/>
    <row r="6" spans="2:42" ht="16.5" thickBot="1" x14ac:dyDescent="0.3">
      <c r="B6" s="6" t="s">
        <v>224</v>
      </c>
      <c r="C6" s="21"/>
      <c r="D6" s="22"/>
      <c r="E6" s="22"/>
      <c r="F6" s="23"/>
    </row>
    <row r="7" spans="2:42" ht="16.5" thickBot="1" x14ac:dyDescent="0.3">
      <c r="B7" s="6" t="s">
        <v>225</v>
      </c>
      <c r="C7" s="2"/>
      <c r="D7" s="3"/>
    </row>
    <row r="8" spans="2:42" ht="16.5" thickBot="1" x14ac:dyDescent="0.3">
      <c r="B8" s="6" t="s">
        <v>226</v>
      </c>
      <c r="C8" s="24"/>
      <c r="D8" s="25"/>
      <c r="E8" s="26"/>
      <c r="O8"/>
    </row>
    <row r="9" spans="2:42" ht="16.5" thickBot="1" x14ac:dyDescent="0.3">
      <c r="B9" s="6" t="s">
        <v>227</v>
      </c>
      <c r="C9" s="21"/>
      <c r="D9" s="22"/>
      <c r="E9" s="22"/>
      <c r="F9" s="23"/>
      <c r="O9"/>
    </row>
    <row r="10" spans="2:42" ht="16.5" thickBot="1" x14ac:dyDescent="0.3">
      <c r="B10" s="6" t="s">
        <v>228</v>
      </c>
      <c r="C10" s="18"/>
      <c r="D10" s="19"/>
      <c r="E10" s="20"/>
      <c r="F10" s="4"/>
      <c r="O10"/>
    </row>
    <row r="11" spans="2:42" x14ac:dyDescent="0.25">
      <c r="B11" s="6"/>
      <c r="C11" s="17"/>
      <c r="D11" s="17"/>
      <c r="E11" s="17"/>
      <c r="F11" s="4"/>
      <c r="O11"/>
    </row>
    <row r="12" spans="2:42" x14ac:dyDescent="0.25">
      <c r="B12" s="6"/>
      <c r="C12" s="17"/>
      <c r="D12" s="17"/>
      <c r="E12" s="17"/>
      <c r="F12" s="4"/>
      <c r="O12"/>
    </row>
    <row r="13" spans="2:42" x14ac:dyDescent="0.25">
      <c r="B13" s="6"/>
      <c r="C13" s="17"/>
      <c r="D13" s="17"/>
      <c r="E13" s="17"/>
      <c r="F13" s="4"/>
      <c r="O13"/>
    </row>
    <row r="14" spans="2:42" x14ac:dyDescent="0.25">
      <c r="C14" s="4"/>
      <c r="D14" s="4"/>
      <c r="E14" s="4"/>
      <c r="F14" s="4"/>
    </row>
    <row r="16" spans="2:42" x14ac:dyDescent="0.25">
      <c r="B16" s="14" t="s">
        <v>229</v>
      </c>
      <c r="C16" s="15" t="s">
        <v>230</v>
      </c>
      <c r="D16" s="15" t="s">
        <v>231</v>
      </c>
      <c r="E16" s="15" t="s">
        <v>232</v>
      </c>
      <c r="F16" s="15" t="s">
        <v>233</v>
      </c>
      <c r="AP16"/>
    </row>
    <row r="17" spans="2:42" x14ac:dyDescent="0.25">
      <c r="B17" s="16" t="s">
        <v>385</v>
      </c>
      <c r="C17" s="13" t="s">
        <v>216</v>
      </c>
      <c r="D17" s="1">
        <v>11000</v>
      </c>
      <c r="F17" s="1">
        <f>(E17)</f>
        <v>0</v>
      </c>
      <c r="AP17"/>
    </row>
    <row r="18" spans="2:42" x14ac:dyDescent="0.25">
      <c r="B18" s="16" t="s">
        <v>386</v>
      </c>
      <c r="C18" s="11" t="s">
        <v>217</v>
      </c>
      <c r="D18" s="1">
        <f>(D17+11000)</f>
        <v>22000</v>
      </c>
      <c r="F18" s="1">
        <f>(F17+E18)</f>
        <v>0</v>
      </c>
      <c r="AP18"/>
    </row>
    <row r="19" spans="2:42" x14ac:dyDescent="0.25">
      <c r="B19" s="16" t="s">
        <v>387</v>
      </c>
      <c r="C19" s="11" t="s">
        <v>218</v>
      </c>
      <c r="D19" s="1">
        <f t="shared" ref="D19:D82" si="0">(D18+11000)</f>
        <v>33000</v>
      </c>
      <c r="E19"/>
      <c r="F19" s="1">
        <f t="shared" ref="F19:F82" si="1">(F18+E19)</f>
        <v>0</v>
      </c>
      <c r="AP19"/>
    </row>
    <row r="20" spans="2:42" x14ac:dyDescent="0.25">
      <c r="B20" s="16" t="s">
        <v>388</v>
      </c>
      <c r="C20" s="13" t="s">
        <v>219</v>
      </c>
      <c r="D20" s="1">
        <f t="shared" si="0"/>
        <v>44000</v>
      </c>
      <c r="E20"/>
      <c r="F20" s="1">
        <f t="shared" si="1"/>
        <v>0</v>
      </c>
      <c r="O20"/>
      <c r="P20"/>
      <c r="AP20"/>
    </row>
    <row r="21" spans="2:42" x14ac:dyDescent="0.25">
      <c r="B21" s="16" t="s">
        <v>389</v>
      </c>
      <c r="C21" s="11" t="s">
        <v>220</v>
      </c>
      <c r="D21" s="1">
        <f t="shared" si="0"/>
        <v>55000</v>
      </c>
      <c r="F21" s="1">
        <f t="shared" si="1"/>
        <v>0</v>
      </c>
      <c r="O21"/>
      <c r="P21"/>
      <c r="AP21"/>
    </row>
    <row r="22" spans="2:42" x14ac:dyDescent="0.25">
      <c r="B22" s="16" t="s">
        <v>390</v>
      </c>
      <c r="C22" s="11" t="s">
        <v>221</v>
      </c>
      <c r="D22" s="1">
        <f t="shared" si="0"/>
        <v>66000</v>
      </c>
      <c r="F22" s="1">
        <f t="shared" si="1"/>
        <v>0</v>
      </c>
      <c r="O22"/>
      <c r="P22"/>
      <c r="AP22"/>
    </row>
    <row r="23" spans="2:42" x14ac:dyDescent="0.25">
      <c r="B23" s="16" t="s">
        <v>391</v>
      </c>
      <c r="C23" s="11" t="s">
        <v>222</v>
      </c>
      <c r="D23" s="1">
        <f t="shared" si="0"/>
        <v>77000</v>
      </c>
      <c r="F23" s="1">
        <f t="shared" si="1"/>
        <v>0</v>
      </c>
      <c r="O23"/>
      <c r="P23"/>
      <c r="AP23"/>
    </row>
    <row r="24" spans="2:42" x14ac:dyDescent="0.25">
      <c r="B24" s="16" t="s">
        <v>392</v>
      </c>
      <c r="C24" s="13" t="s">
        <v>216</v>
      </c>
      <c r="D24" s="1">
        <f t="shared" si="0"/>
        <v>88000</v>
      </c>
      <c r="F24" s="1">
        <f t="shared" si="1"/>
        <v>0</v>
      </c>
      <c r="O24"/>
      <c r="P24"/>
      <c r="AP24"/>
    </row>
    <row r="25" spans="2:42" x14ac:dyDescent="0.25">
      <c r="B25" s="16" t="s">
        <v>393</v>
      </c>
      <c r="C25" s="11" t="s">
        <v>217</v>
      </c>
      <c r="D25" s="1">
        <f t="shared" si="0"/>
        <v>99000</v>
      </c>
      <c r="F25" s="1">
        <f t="shared" si="1"/>
        <v>0</v>
      </c>
      <c r="O25"/>
      <c r="P25"/>
      <c r="AP25"/>
    </row>
    <row r="26" spans="2:42" x14ac:dyDescent="0.25">
      <c r="B26" s="16" t="s">
        <v>394</v>
      </c>
      <c r="C26" s="11" t="s">
        <v>218</v>
      </c>
      <c r="D26" s="1">
        <f t="shared" si="0"/>
        <v>110000</v>
      </c>
      <c r="F26" s="1">
        <f t="shared" si="1"/>
        <v>0</v>
      </c>
      <c r="O26"/>
      <c r="P26"/>
      <c r="AP26"/>
    </row>
    <row r="27" spans="2:42" x14ac:dyDescent="0.25">
      <c r="B27" s="16" t="s">
        <v>395</v>
      </c>
      <c r="C27" s="13" t="s">
        <v>219</v>
      </c>
      <c r="D27" s="1">
        <f t="shared" si="0"/>
        <v>121000</v>
      </c>
      <c r="F27" s="1">
        <f t="shared" si="1"/>
        <v>0</v>
      </c>
      <c r="O27"/>
      <c r="P27"/>
      <c r="AP27"/>
    </row>
    <row r="28" spans="2:42" x14ac:dyDescent="0.25">
      <c r="B28" s="16" t="s">
        <v>396</v>
      </c>
      <c r="C28" s="11" t="s">
        <v>220</v>
      </c>
      <c r="D28" s="1">
        <f t="shared" si="0"/>
        <v>132000</v>
      </c>
      <c r="F28" s="1">
        <f t="shared" si="1"/>
        <v>0</v>
      </c>
      <c r="O28"/>
      <c r="P28"/>
      <c r="AP28"/>
    </row>
    <row r="29" spans="2:42" x14ac:dyDescent="0.25">
      <c r="B29" s="16" t="s">
        <v>397</v>
      </c>
      <c r="C29" s="11" t="s">
        <v>221</v>
      </c>
      <c r="D29" s="1">
        <f t="shared" si="0"/>
        <v>143000</v>
      </c>
      <c r="F29" s="1">
        <f t="shared" si="1"/>
        <v>0</v>
      </c>
      <c r="O29"/>
      <c r="P29"/>
      <c r="AP29"/>
    </row>
    <row r="30" spans="2:42" x14ac:dyDescent="0.25">
      <c r="B30" s="16" t="s">
        <v>398</v>
      </c>
      <c r="C30" s="11" t="s">
        <v>222</v>
      </c>
      <c r="D30" s="1">
        <f t="shared" si="0"/>
        <v>154000</v>
      </c>
      <c r="F30" s="1">
        <f t="shared" si="1"/>
        <v>0</v>
      </c>
      <c r="O30"/>
      <c r="P30"/>
      <c r="AP30"/>
    </row>
    <row r="31" spans="2:42" x14ac:dyDescent="0.25">
      <c r="B31" s="16" t="s">
        <v>399</v>
      </c>
      <c r="C31" s="13" t="s">
        <v>216</v>
      </c>
      <c r="D31" s="1">
        <f t="shared" si="0"/>
        <v>165000</v>
      </c>
      <c r="F31" s="1">
        <f t="shared" si="1"/>
        <v>0</v>
      </c>
      <c r="O31"/>
      <c r="P31"/>
      <c r="AP31"/>
    </row>
    <row r="32" spans="2:42" x14ac:dyDescent="0.25">
      <c r="B32" s="16" t="s">
        <v>400</v>
      </c>
      <c r="C32" s="11" t="s">
        <v>217</v>
      </c>
      <c r="D32" s="1">
        <f t="shared" si="0"/>
        <v>176000</v>
      </c>
      <c r="F32" s="1">
        <f t="shared" si="1"/>
        <v>0</v>
      </c>
      <c r="O32"/>
      <c r="P32"/>
      <c r="AP32"/>
    </row>
    <row r="33" spans="2:42" x14ac:dyDescent="0.25">
      <c r="B33" s="16" t="s">
        <v>401</v>
      </c>
      <c r="C33" s="11" t="s">
        <v>218</v>
      </c>
      <c r="D33" s="1">
        <f t="shared" si="0"/>
        <v>187000</v>
      </c>
      <c r="F33" s="1">
        <f t="shared" si="1"/>
        <v>0</v>
      </c>
      <c r="O33"/>
      <c r="P33"/>
      <c r="AP33"/>
    </row>
    <row r="34" spans="2:42" x14ac:dyDescent="0.25">
      <c r="B34" s="16" t="s">
        <v>402</v>
      </c>
      <c r="C34" s="13" t="s">
        <v>219</v>
      </c>
      <c r="D34" s="1">
        <f t="shared" si="0"/>
        <v>198000</v>
      </c>
      <c r="F34" s="1">
        <f t="shared" si="1"/>
        <v>0</v>
      </c>
      <c r="O34"/>
      <c r="P34"/>
      <c r="AP34"/>
    </row>
    <row r="35" spans="2:42" x14ac:dyDescent="0.25">
      <c r="B35" s="16" t="s">
        <v>403</v>
      </c>
      <c r="C35" s="11" t="s">
        <v>220</v>
      </c>
      <c r="D35" s="1">
        <f t="shared" si="0"/>
        <v>209000</v>
      </c>
      <c r="F35" s="1">
        <f t="shared" si="1"/>
        <v>0</v>
      </c>
      <c r="O35"/>
      <c r="P35"/>
      <c r="AP35"/>
    </row>
    <row r="36" spans="2:42" x14ac:dyDescent="0.25">
      <c r="B36" s="16" t="s">
        <v>404</v>
      </c>
      <c r="C36" s="11" t="s">
        <v>221</v>
      </c>
      <c r="D36" s="1">
        <f t="shared" si="0"/>
        <v>220000</v>
      </c>
      <c r="F36" s="1">
        <f t="shared" si="1"/>
        <v>0</v>
      </c>
      <c r="O36"/>
      <c r="P36"/>
      <c r="AP36"/>
    </row>
    <row r="37" spans="2:42" x14ac:dyDescent="0.25">
      <c r="B37" s="16" t="s">
        <v>405</v>
      </c>
      <c r="C37" s="11" t="s">
        <v>222</v>
      </c>
      <c r="D37" s="1">
        <f t="shared" si="0"/>
        <v>231000</v>
      </c>
      <c r="F37" s="1">
        <f t="shared" si="1"/>
        <v>0</v>
      </c>
      <c r="O37"/>
      <c r="P37"/>
      <c r="AP37"/>
    </row>
    <row r="38" spans="2:42" x14ac:dyDescent="0.25">
      <c r="B38" s="16" t="s">
        <v>406</v>
      </c>
      <c r="C38" s="13" t="s">
        <v>216</v>
      </c>
      <c r="D38" s="1">
        <f t="shared" si="0"/>
        <v>242000</v>
      </c>
      <c r="F38" s="1">
        <f t="shared" si="1"/>
        <v>0</v>
      </c>
      <c r="O38"/>
      <c r="P38"/>
      <c r="AP38"/>
    </row>
    <row r="39" spans="2:42" x14ac:dyDescent="0.25">
      <c r="B39" s="16" t="s">
        <v>407</v>
      </c>
      <c r="C39" s="11" t="s">
        <v>217</v>
      </c>
      <c r="D39" s="1">
        <f t="shared" si="0"/>
        <v>253000</v>
      </c>
      <c r="F39" s="1">
        <f t="shared" si="1"/>
        <v>0</v>
      </c>
      <c r="O39"/>
      <c r="P39"/>
      <c r="AP39"/>
    </row>
    <row r="40" spans="2:42" x14ac:dyDescent="0.25">
      <c r="B40" s="16" t="s">
        <v>408</v>
      </c>
      <c r="C40" s="11" t="s">
        <v>218</v>
      </c>
      <c r="D40" s="1">
        <f t="shared" si="0"/>
        <v>264000</v>
      </c>
      <c r="F40" s="1">
        <f t="shared" si="1"/>
        <v>0</v>
      </c>
      <c r="O40"/>
      <c r="P40"/>
      <c r="AP40"/>
    </row>
    <row r="41" spans="2:42" x14ac:dyDescent="0.25">
      <c r="B41" s="16" t="s">
        <v>409</v>
      </c>
      <c r="C41" s="13" t="s">
        <v>219</v>
      </c>
      <c r="D41" s="1">
        <f t="shared" si="0"/>
        <v>275000</v>
      </c>
      <c r="F41" s="1">
        <f t="shared" si="1"/>
        <v>0</v>
      </c>
      <c r="AP41"/>
    </row>
    <row r="42" spans="2:42" x14ac:dyDescent="0.25">
      <c r="B42" s="16" t="s">
        <v>410</v>
      </c>
      <c r="C42" s="11" t="s">
        <v>220</v>
      </c>
      <c r="D42" s="1">
        <f t="shared" si="0"/>
        <v>286000</v>
      </c>
      <c r="F42" s="1">
        <f t="shared" si="1"/>
        <v>0</v>
      </c>
      <c r="AP42"/>
    </row>
    <row r="43" spans="2:42" x14ac:dyDescent="0.25">
      <c r="B43" s="16" t="s">
        <v>411</v>
      </c>
      <c r="C43" s="11" t="s">
        <v>221</v>
      </c>
      <c r="D43" s="1">
        <f t="shared" si="0"/>
        <v>297000</v>
      </c>
      <c r="F43" s="1">
        <f t="shared" si="1"/>
        <v>0</v>
      </c>
      <c r="AP43"/>
    </row>
    <row r="44" spans="2:42" x14ac:dyDescent="0.25">
      <c r="B44" s="16" t="s">
        <v>412</v>
      </c>
      <c r="C44" s="11" t="s">
        <v>222</v>
      </c>
      <c r="D44" s="1">
        <f t="shared" si="0"/>
        <v>308000</v>
      </c>
      <c r="F44" s="1">
        <f t="shared" si="1"/>
        <v>0</v>
      </c>
      <c r="AP44"/>
    </row>
    <row r="45" spans="2:42" x14ac:dyDescent="0.25">
      <c r="B45" s="16" t="s">
        <v>413</v>
      </c>
      <c r="C45" s="13" t="s">
        <v>216</v>
      </c>
      <c r="D45" s="1">
        <f t="shared" si="0"/>
        <v>319000</v>
      </c>
      <c r="F45" s="1">
        <f t="shared" si="1"/>
        <v>0</v>
      </c>
      <c r="AP45"/>
    </row>
    <row r="46" spans="2:42" x14ac:dyDescent="0.25">
      <c r="B46" s="16" t="s">
        <v>414</v>
      </c>
      <c r="C46" s="11" t="s">
        <v>217</v>
      </c>
      <c r="D46" s="1">
        <f t="shared" si="0"/>
        <v>330000</v>
      </c>
      <c r="F46" s="1">
        <f t="shared" si="1"/>
        <v>0</v>
      </c>
      <c r="AP46"/>
    </row>
    <row r="47" spans="2:42" x14ac:dyDescent="0.25">
      <c r="B47" s="16" t="s">
        <v>415</v>
      </c>
      <c r="C47" s="11" t="s">
        <v>218</v>
      </c>
      <c r="D47" s="1">
        <f t="shared" si="0"/>
        <v>341000</v>
      </c>
      <c r="F47" s="1">
        <f t="shared" si="1"/>
        <v>0</v>
      </c>
      <c r="AP47"/>
    </row>
    <row r="48" spans="2:42" x14ac:dyDescent="0.25">
      <c r="B48" s="16" t="s">
        <v>416</v>
      </c>
      <c r="C48" s="13" t="s">
        <v>219</v>
      </c>
      <c r="D48" s="1">
        <f>(D47+11000)</f>
        <v>352000</v>
      </c>
      <c r="F48" s="1">
        <f>(F47+E48)</f>
        <v>0</v>
      </c>
    </row>
    <row r="49" spans="1:6" x14ac:dyDescent="0.25">
      <c r="B49" s="16" t="s">
        <v>417</v>
      </c>
      <c r="C49" s="11" t="s">
        <v>220</v>
      </c>
      <c r="D49" s="1">
        <f t="shared" si="0"/>
        <v>363000</v>
      </c>
      <c r="F49" s="1">
        <f t="shared" si="1"/>
        <v>0</v>
      </c>
    </row>
    <row r="50" spans="1:6" x14ac:dyDescent="0.25">
      <c r="B50" s="16" t="s">
        <v>418</v>
      </c>
      <c r="C50" s="11" t="s">
        <v>221</v>
      </c>
      <c r="D50" s="1">
        <f t="shared" si="0"/>
        <v>374000</v>
      </c>
      <c r="F50" s="1">
        <f t="shared" si="1"/>
        <v>0</v>
      </c>
    </row>
    <row r="51" spans="1:6" x14ac:dyDescent="0.25">
      <c r="B51" s="16" t="s">
        <v>419</v>
      </c>
      <c r="C51" s="11" t="s">
        <v>222</v>
      </c>
      <c r="D51" s="1">
        <f t="shared" si="0"/>
        <v>385000</v>
      </c>
      <c r="F51" s="1">
        <f t="shared" si="1"/>
        <v>0</v>
      </c>
    </row>
    <row r="52" spans="1:6" x14ac:dyDescent="0.25">
      <c r="B52" s="16" t="s">
        <v>420</v>
      </c>
      <c r="C52" s="13" t="s">
        <v>216</v>
      </c>
      <c r="D52" s="1">
        <f t="shared" si="0"/>
        <v>396000</v>
      </c>
      <c r="F52" s="1">
        <f t="shared" si="1"/>
        <v>0</v>
      </c>
    </row>
    <row r="53" spans="1:6" x14ac:dyDescent="0.25">
      <c r="B53" s="16" t="s">
        <v>421</v>
      </c>
      <c r="C53" s="11" t="s">
        <v>217</v>
      </c>
      <c r="D53" s="1">
        <f t="shared" si="0"/>
        <v>407000</v>
      </c>
      <c r="F53" s="1">
        <f t="shared" si="1"/>
        <v>0</v>
      </c>
    </row>
    <row r="54" spans="1:6" x14ac:dyDescent="0.25">
      <c r="B54" s="16" t="s">
        <v>422</v>
      </c>
      <c r="C54" s="11" t="s">
        <v>218</v>
      </c>
      <c r="D54" s="1">
        <f t="shared" si="0"/>
        <v>418000</v>
      </c>
      <c r="F54" s="1">
        <f t="shared" si="1"/>
        <v>0</v>
      </c>
    </row>
    <row r="55" spans="1:6" s="1" customFormat="1" x14ac:dyDescent="0.25">
      <c r="A55"/>
      <c r="B55" s="16" t="s">
        <v>423</v>
      </c>
      <c r="C55" s="13" t="s">
        <v>219</v>
      </c>
      <c r="D55" s="1">
        <f t="shared" si="0"/>
        <v>429000</v>
      </c>
      <c r="F55" s="1">
        <f t="shared" si="1"/>
        <v>0</v>
      </c>
    </row>
    <row r="56" spans="1:6" s="1" customFormat="1" x14ac:dyDescent="0.25">
      <c r="A56"/>
      <c r="B56" s="16" t="s">
        <v>424</v>
      </c>
      <c r="C56" s="11" t="s">
        <v>220</v>
      </c>
      <c r="D56" s="1">
        <f t="shared" si="0"/>
        <v>440000</v>
      </c>
      <c r="F56" s="1">
        <f t="shared" si="1"/>
        <v>0</v>
      </c>
    </row>
    <row r="57" spans="1:6" s="1" customFormat="1" x14ac:dyDescent="0.25">
      <c r="A57"/>
      <c r="B57" s="16" t="s">
        <v>425</v>
      </c>
      <c r="C57" s="11" t="s">
        <v>221</v>
      </c>
      <c r="D57" s="1">
        <f t="shared" si="0"/>
        <v>451000</v>
      </c>
      <c r="F57" s="1">
        <f t="shared" si="1"/>
        <v>0</v>
      </c>
    </row>
    <row r="58" spans="1:6" s="1" customFormat="1" x14ac:dyDescent="0.25">
      <c r="A58"/>
      <c r="B58" s="16" t="s">
        <v>426</v>
      </c>
      <c r="C58" s="11" t="s">
        <v>222</v>
      </c>
      <c r="D58" s="1">
        <f t="shared" si="0"/>
        <v>462000</v>
      </c>
      <c r="F58" s="1">
        <f t="shared" si="1"/>
        <v>0</v>
      </c>
    </row>
    <row r="59" spans="1:6" s="1" customFormat="1" x14ac:dyDescent="0.25">
      <c r="A59"/>
      <c r="B59" s="16" t="s">
        <v>427</v>
      </c>
      <c r="C59" s="13" t="s">
        <v>216</v>
      </c>
      <c r="D59" s="1">
        <f t="shared" si="0"/>
        <v>473000</v>
      </c>
      <c r="F59" s="1">
        <f t="shared" si="1"/>
        <v>0</v>
      </c>
    </row>
    <row r="60" spans="1:6" s="1" customFormat="1" x14ac:dyDescent="0.25">
      <c r="A60"/>
      <c r="B60" s="16" t="s">
        <v>428</v>
      </c>
      <c r="C60" s="11" t="s">
        <v>217</v>
      </c>
      <c r="D60" s="1">
        <f t="shared" si="0"/>
        <v>484000</v>
      </c>
      <c r="F60" s="1">
        <f t="shared" si="1"/>
        <v>0</v>
      </c>
    </row>
    <row r="61" spans="1:6" s="1" customFormat="1" x14ac:dyDescent="0.25">
      <c r="A61"/>
      <c r="B61" s="16" t="s">
        <v>429</v>
      </c>
      <c r="C61" s="11" t="s">
        <v>218</v>
      </c>
      <c r="D61" s="1">
        <f t="shared" si="0"/>
        <v>495000</v>
      </c>
      <c r="F61" s="1">
        <f t="shared" si="1"/>
        <v>0</v>
      </c>
    </row>
    <row r="62" spans="1:6" s="1" customFormat="1" x14ac:dyDescent="0.25">
      <c r="A62"/>
      <c r="B62" s="16" t="s">
        <v>430</v>
      </c>
      <c r="C62" s="13" t="s">
        <v>219</v>
      </c>
      <c r="D62" s="1">
        <f t="shared" si="0"/>
        <v>506000</v>
      </c>
      <c r="F62" s="1">
        <f t="shared" si="1"/>
        <v>0</v>
      </c>
    </row>
    <row r="63" spans="1:6" s="1" customFormat="1" x14ac:dyDescent="0.25">
      <c r="A63"/>
      <c r="B63" s="16" t="s">
        <v>431</v>
      </c>
      <c r="C63" s="11" t="s">
        <v>220</v>
      </c>
      <c r="D63" s="1">
        <f t="shared" si="0"/>
        <v>517000</v>
      </c>
      <c r="F63" s="1">
        <f t="shared" si="1"/>
        <v>0</v>
      </c>
    </row>
    <row r="64" spans="1:6" s="1" customFormat="1" x14ac:dyDescent="0.25">
      <c r="A64"/>
      <c r="B64" s="16" t="s">
        <v>432</v>
      </c>
      <c r="C64" s="11" t="s">
        <v>221</v>
      </c>
      <c r="D64" s="1">
        <f t="shared" si="0"/>
        <v>528000</v>
      </c>
      <c r="F64" s="1">
        <f t="shared" si="1"/>
        <v>0</v>
      </c>
    </row>
    <row r="65" spans="1:6" s="1" customFormat="1" x14ac:dyDescent="0.25">
      <c r="A65"/>
      <c r="B65" s="16" t="s">
        <v>433</v>
      </c>
      <c r="C65" s="11" t="s">
        <v>222</v>
      </c>
      <c r="D65" s="1">
        <f t="shared" si="0"/>
        <v>539000</v>
      </c>
      <c r="F65" s="1">
        <f t="shared" si="1"/>
        <v>0</v>
      </c>
    </row>
    <row r="66" spans="1:6" s="1" customFormat="1" x14ac:dyDescent="0.25">
      <c r="A66"/>
      <c r="B66" s="16" t="s">
        <v>434</v>
      </c>
      <c r="C66" s="13" t="s">
        <v>216</v>
      </c>
      <c r="D66" s="1">
        <f t="shared" si="0"/>
        <v>550000</v>
      </c>
      <c r="F66" s="1">
        <f t="shared" si="1"/>
        <v>0</v>
      </c>
    </row>
    <row r="67" spans="1:6" s="1" customFormat="1" x14ac:dyDescent="0.25">
      <c r="A67"/>
      <c r="B67" s="16" t="s">
        <v>435</v>
      </c>
      <c r="C67" s="11" t="s">
        <v>217</v>
      </c>
      <c r="D67" s="1">
        <f t="shared" si="0"/>
        <v>561000</v>
      </c>
      <c r="F67" s="1">
        <f t="shared" si="1"/>
        <v>0</v>
      </c>
    </row>
    <row r="68" spans="1:6" s="1" customFormat="1" x14ac:dyDescent="0.25">
      <c r="A68"/>
      <c r="B68" s="16" t="s">
        <v>436</v>
      </c>
      <c r="C68" s="11" t="s">
        <v>218</v>
      </c>
      <c r="D68" s="1">
        <f t="shared" si="0"/>
        <v>572000</v>
      </c>
      <c r="F68" s="1">
        <f t="shared" si="1"/>
        <v>0</v>
      </c>
    </row>
    <row r="69" spans="1:6" s="1" customFormat="1" x14ac:dyDescent="0.25">
      <c r="A69"/>
      <c r="B69" s="16" t="s">
        <v>437</v>
      </c>
      <c r="C69" s="13" t="s">
        <v>219</v>
      </c>
      <c r="D69" s="1">
        <f t="shared" si="0"/>
        <v>583000</v>
      </c>
      <c r="F69" s="1">
        <f t="shared" si="1"/>
        <v>0</v>
      </c>
    </row>
    <row r="70" spans="1:6" s="1" customFormat="1" x14ac:dyDescent="0.25">
      <c r="A70"/>
      <c r="B70" s="16" t="s">
        <v>438</v>
      </c>
      <c r="C70" s="11" t="s">
        <v>220</v>
      </c>
      <c r="D70" s="1">
        <f t="shared" si="0"/>
        <v>594000</v>
      </c>
      <c r="F70" s="1">
        <f t="shared" si="1"/>
        <v>0</v>
      </c>
    </row>
    <row r="71" spans="1:6" s="1" customFormat="1" x14ac:dyDescent="0.25">
      <c r="A71"/>
      <c r="B71" s="16" t="s">
        <v>439</v>
      </c>
      <c r="C71" s="11" t="s">
        <v>221</v>
      </c>
      <c r="D71" s="1">
        <f t="shared" si="0"/>
        <v>605000</v>
      </c>
      <c r="F71" s="1">
        <f t="shared" si="1"/>
        <v>0</v>
      </c>
    </row>
    <row r="72" spans="1:6" s="1" customFormat="1" x14ac:dyDescent="0.25">
      <c r="A72"/>
      <c r="B72" s="16" t="s">
        <v>440</v>
      </c>
      <c r="C72" s="11" t="s">
        <v>222</v>
      </c>
      <c r="D72" s="1">
        <f t="shared" si="0"/>
        <v>616000</v>
      </c>
      <c r="F72" s="1">
        <f t="shared" si="1"/>
        <v>0</v>
      </c>
    </row>
    <row r="73" spans="1:6" s="1" customFormat="1" x14ac:dyDescent="0.25">
      <c r="A73"/>
      <c r="B73" s="16" t="s">
        <v>441</v>
      </c>
      <c r="C73" s="13" t="s">
        <v>216</v>
      </c>
      <c r="D73" s="1">
        <f t="shared" si="0"/>
        <v>627000</v>
      </c>
      <c r="F73" s="1">
        <f t="shared" si="1"/>
        <v>0</v>
      </c>
    </row>
    <row r="74" spans="1:6" s="1" customFormat="1" x14ac:dyDescent="0.25">
      <c r="A74"/>
      <c r="B74" s="16" t="s">
        <v>442</v>
      </c>
      <c r="C74" s="11" t="s">
        <v>217</v>
      </c>
      <c r="D74" s="1">
        <f t="shared" si="0"/>
        <v>638000</v>
      </c>
      <c r="F74" s="1">
        <f t="shared" si="1"/>
        <v>0</v>
      </c>
    </row>
    <row r="75" spans="1:6" s="1" customFormat="1" x14ac:dyDescent="0.25">
      <c r="A75"/>
      <c r="B75" s="16" t="s">
        <v>443</v>
      </c>
      <c r="C75" s="11" t="s">
        <v>218</v>
      </c>
      <c r="D75" s="1">
        <f t="shared" si="0"/>
        <v>649000</v>
      </c>
      <c r="F75" s="1">
        <f t="shared" si="1"/>
        <v>0</v>
      </c>
    </row>
    <row r="76" spans="1:6" s="1" customFormat="1" x14ac:dyDescent="0.25">
      <c r="A76"/>
      <c r="B76" s="16" t="s">
        <v>444</v>
      </c>
      <c r="C76" s="13" t="s">
        <v>219</v>
      </c>
      <c r="D76" s="1">
        <f>(D75+11000)</f>
        <v>660000</v>
      </c>
      <c r="F76" s="1">
        <f>(F75+E76)</f>
        <v>0</v>
      </c>
    </row>
    <row r="77" spans="1:6" s="1" customFormat="1" x14ac:dyDescent="0.25">
      <c r="A77"/>
      <c r="B77" s="16" t="s">
        <v>445</v>
      </c>
      <c r="C77" s="11" t="s">
        <v>220</v>
      </c>
      <c r="D77" s="1">
        <f t="shared" si="0"/>
        <v>671000</v>
      </c>
      <c r="F77" s="1">
        <f t="shared" si="1"/>
        <v>0</v>
      </c>
    </row>
    <row r="78" spans="1:6" s="1" customFormat="1" x14ac:dyDescent="0.25">
      <c r="A78"/>
      <c r="B78" s="16" t="s">
        <v>446</v>
      </c>
      <c r="C78" s="11" t="s">
        <v>221</v>
      </c>
      <c r="D78" s="1">
        <f t="shared" si="0"/>
        <v>682000</v>
      </c>
      <c r="F78" s="1">
        <f t="shared" si="1"/>
        <v>0</v>
      </c>
    </row>
    <row r="79" spans="1:6" s="1" customFormat="1" x14ac:dyDescent="0.25">
      <c r="A79"/>
      <c r="B79" s="16" t="s">
        <v>447</v>
      </c>
      <c r="C79" s="11" t="s">
        <v>222</v>
      </c>
      <c r="D79" s="1">
        <f t="shared" si="0"/>
        <v>693000</v>
      </c>
      <c r="F79" s="1">
        <f t="shared" si="1"/>
        <v>0</v>
      </c>
    </row>
    <row r="80" spans="1:6" s="1" customFormat="1" x14ac:dyDescent="0.25">
      <c r="A80"/>
      <c r="B80" s="16" t="s">
        <v>448</v>
      </c>
      <c r="C80" s="13" t="s">
        <v>216</v>
      </c>
      <c r="D80" s="1">
        <f t="shared" si="0"/>
        <v>704000</v>
      </c>
      <c r="F80" s="1">
        <f t="shared" si="1"/>
        <v>0</v>
      </c>
    </row>
    <row r="81" spans="1:6" s="1" customFormat="1" x14ac:dyDescent="0.25">
      <c r="A81"/>
      <c r="B81" s="16" t="s">
        <v>449</v>
      </c>
      <c r="C81" s="11" t="s">
        <v>217</v>
      </c>
      <c r="D81" s="1">
        <f t="shared" si="0"/>
        <v>715000</v>
      </c>
      <c r="F81" s="1">
        <f t="shared" si="1"/>
        <v>0</v>
      </c>
    </row>
    <row r="82" spans="1:6" s="1" customFormat="1" x14ac:dyDescent="0.25">
      <c r="A82"/>
      <c r="B82" s="16" t="s">
        <v>450</v>
      </c>
      <c r="C82" s="11" t="s">
        <v>218</v>
      </c>
      <c r="D82" s="1">
        <f t="shared" si="0"/>
        <v>726000</v>
      </c>
      <c r="F82" s="1">
        <f t="shared" si="1"/>
        <v>0</v>
      </c>
    </row>
    <row r="83" spans="1:6" s="1" customFormat="1" x14ac:dyDescent="0.25">
      <c r="A83"/>
      <c r="B83" s="16" t="s">
        <v>451</v>
      </c>
      <c r="C83" s="13" t="s">
        <v>219</v>
      </c>
      <c r="D83" s="1">
        <f t="shared" ref="D83:D146" si="2">(D82+11000)</f>
        <v>737000</v>
      </c>
      <c r="F83" s="1">
        <f t="shared" ref="F83:F146" si="3">(F82+E83)</f>
        <v>0</v>
      </c>
    </row>
    <row r="84" spans="1:6" s="1" customFormat="1" x14ac:dyDescent="0.25">
      <c r="A84"/>
      <c r="B84" s="16" t="s">
        <v>452</v>
      </c>
      <c r="C84" s="11" t="s">
        <v>220</v>
      </c>
      <c r="D84" s="1">
        <f t="shared" si="2"/>
        <v>748000</v>
      </c>
      <c r="F84" s="1">
        <f t="shared" si="3"/>
        <v>0</v>
      </c>
    </row>
    <row r="85" spans="1:6" s="1" customFormat="1" x14ac:dyDescent="0.25">
      <c r="A85"/>
      <c r="B85" s="16" t="s">
        <v>453</v>
      </c>
      <c r="C85" s="11" t="s">
        <v>221</v>
      </c>
      <c r="D85" s="1">
        <f t="shared" si="2"/>
        <v>759000</v>
      </c>
      <c r="F85" s="1">
        <f t="shared" si="3"/>
        <v>0</v>
      </c>
    </row>
    <row r="86" spans="1:6" s="1" customFormat="1" x14ac:dyDescent="0.25">
      <c r="A86"/>
      <c r="B86" s="16" t="s">
        <v>454</v>
      </c>
      <c r="C86" s="11" t="s">
        <v>222</v>
      </c>
      <c r="D86" s="1">
        <f t="shared" si="2"/>
        <v>770000</v>
      </c>
      <c r="F86" s="1">
        <f t="shared" si="3"/>
        <v>0</v>
      </c>
    </row>
    <row r="87" spans="1:6" s="1" customFormat="1" x14ac:dyDescent="0.25">
      <c r="A87"/>
      <c r="B87" s="16" t="s">
        <v>455</v>
      </c>
      <c r="C87" s="13" t="s">
        <v>216</v>
      </c>
      <c r="D87" s="1">
        <f t="shared" si="2"/>
        <v>781000</v>
      </c>
      <c r="F87" s="1">
        <f t="shared" si="3"/>
        <v>0</v>
      </c>
    </row>
    <row r="88" spans="1:6" s="1" customFormat="1" x14ac:dyDescent="0.25">
      <c r="A88"/>
      <c r="B88" s="16" t="s">
        <v>456</v>
      </c>
      <c r="C88" s="11" t="s">
        <v>217</v>
      </c>
      <c r="D88" s="1">
        <f t="shared" si="2"/>
        <v>792000</v>
      </c>
      <c r="F88" s="1">
        <f t="shared" si="3"/>
        <v>0</v>
      </c>
    </row>
    <row r="89" spans="1:6" s="1" customFormat="1" x14ac:dyDescent="0.25">
      <c r="A89"/>
      <c r="B89" s="16" t="s">
        <v>457</v>
      </c>
      <c r="C89" s="11" t="s">
        <v>218</v>
      </c>
      <c r="D89" s="1">
        <f t="shared" si="2"/>
        <v>803000</v>
      </c>
      <c r="F89" s="1">
        <f t="shared" si="3"/>
        <v>0</v>
      </c>
    </row>
    <row r="90" spans="1:6" s="1" customFormat="1" x14ac:dyDescent="0.25">
      <c r="A90"/>
      <c r="B90" s="16" t="s">
        <v>458</v>
      </c>
      <c r="C90" s="13" t="s">
        <v>219</v>
      </c>
      <c r="D90" s="1">
        <f t="shared" si="2"/>
        <v>814000</v>
      </c>
      <c r="F90" s="1">
        <f t="shared" si="3"/>
        <v>0</v>
      </c>
    </row>
    <row r="91" spans="1:6" s="1" customFormat="1" x14ac:dyDescent="0.25">
      <c r="A91"/>
      <c r="B91" s="16" t="s">
        <v>459</v>
      </c>
      <c r="C91" s="11" t="s">
        <v>220</v>
      </c>
      <c r="D91" s="1">
        <f t="shared" si="2"/>
        <v>825000</v>
      </c>
      <c r="F91" s="1">
        <f t="shared" si="3"/>
        <v>0</v>
      </c>
    </row>
    <row r="92" spans="1:6" s="1" customFormat="1" x14ac:dyDescent="0.25">
      <c r="A92"/>
      <c r="B92" s="16" t="s">
        <v>460</v>
      </c>
      <c r="C92" s="11" t="s">
        <v>221</v>
      </c>
      <c r="D92" s="1">
        <f t="shared" si="2"/>
        <v>836000</v>
      </c>
      <c r="F92" s="1">
        <f t="shared" si="3"/>
        <v>0</v>
      </c>
    </row>
    <row r="93" spans="1:6" s="1" customFormat="1" x14ac:dyDescent="0.25">
      <c r="A93"/>
      <c r="B93" s="16" t="s">
        <v>461</v>
      </c>
      <c r="C93" s="11" t="s">
        <v>222</v>
      </c>
      <c r="D93" s="1">
        <f t="shared" si="2"/>
        <v>847000</v>
      </c>
      <c r="F93" s="1">
        <f t="shared" si="3"/>
        <v>0</v>
      </c>
    </row>
    <row r="94" spans="1:6" s="1" customFormat="1" x14ac:dyDescent="0.25">
      <c r="A94"/>
      <c r="B94" s="16" t="s">
        <v>462</v>
      </c>
      <c r="C94" s="13" t="s">
        <v>216</v>
      </c>
      <c r="D94" s="1">
        <f t="shared" si="2"/>
        <v>858000</v>
      </c>
      <c r="F94" s="1">
        <f t="shared" si="3"/>
        <v>0</v>
      </c>
    </row>
    <row r="95" spans="1:6" s="1" customFormat="1" x14ac:dyDescent="0.25">
      <c r="A95"/>
      <c r="B95" s="16" t="s">
        <v>463</v>
      </c>
      <c r="C95" s="11" t="s">
        <v>217</v>
      </c>
      <c r="D95" s="1">
        <f t="shared" si="2"/>
        <v>869000</v>
      </c>
      <c r="F95" s="1">
        <f t="shared" si="3"/>
        <v>0</v>
      </c>
    </row>
    <row r="96" spans="1:6" s="1" customFormat="1" x14ac:dyDescent="0.25">
      <c r="A96"/>
      <c r="B96" s="16" t="s">
        <v>464</v>
      </c>
      <c r="C96" s="11" t="s">
        <v>218</v>
      </c>
      <c r="D96" s="1">
        <f t="shared" si="2"/>
        <v>880000</v>
      </c>
      <c r="F96" s="1">
        <f t="shared" si="3"/>
        <v>0</v>
      </c>
    </row>
    <row r="97" spans="1:6" s="1" customFormat="1" x14ac:dyDescent="0.25">
      <c r="A97"/>
      <c r="B97" s="16" t="s">
        <v>465</v>
      </c>
      <c r="C97" s="13" t="s">
        <v>219</v>
      </c>
      <c r="D97" s="1">
        <f t="shared" si="2"/>
        <v>891000</v>
      </c>
      <c r="F97" s="1">
        <f t="shared" si="3"/>
        <v>0</v>
      </c>
    </row>
    <row r="98" spans="1:6" s="1" customFormat="1" x14ac:dyDescent="0.25">
      <c r="A98"/>
      <c r="B98" s="16" t="s">
        <v>466</v>
      </c>
      <c r="C98" s="11" t="s">
        <v>220</v>
      </c>
      <c r="D98" s="1">
        <f t="shared" si="2"/>
        <v>902000</v>
      </c>
      <c r="F98" s="1">
        <f t="shared" si="3"/>
        <v>0</v>
      </c>
    </row>
    <row r="99" spans="1:6" s="1" customFormat="1" x14ac:dyDescent="0.25">
      <c r="A99"/>
      <c r="B99" s="16" t="s">
        <v>467</v>
      </c>
      <c r="C99" s="11" t="s">
        <v>221</v>
      </c>
      <c r="D99" s="1">
        <f t="shared" si="2"/>
        <v>913000</v>
      </c>
      <c r="F99" s="1">
        <f t="shared" si="3"/>
        <v>0</v>
      </c>
    </row>
    <row r="100" spans="1:6" s="1" customFormat="1" x14ac:dyDescent="0.25">
      <c r="A100"/>
      <c r="B100" s="16" t="s">
        <v>468</v>
      </c>
      <c r="C100" s="11" t="s">
        <v>222</v>
      </c>
      <c r="D100" s="1">
        <f t="shared" si="2"/>
        <v>924000</v>
      </c>
      <c r="F100" s="1">
        <f t="shared" si="3"/>
        <v>0</v>
      </c>
    </row>
    <row r="101" spans="1:6" s="1" customFormat="1" x14ac:dyDescent="0.25">
      <c r="A101"/>
      <c r="B101" s="16" t="s">
        <v>469</v>
      </c>
      <c r="C101" s="13" t="s">
        <v>216</v>
      </c>
      <c r="D101" s="1">
        <f t="shared" si="2"/>
        <v>935000</v>
      </c>
      <c r="F101" s="1">
        <f t="shared" si="3"/>
        <v>0</v>
      </c>
    </row>
    <row r="102" spans="1:6" s="1" customFormat="1" x14ac:dyDescent="0.25">
      <c r="A102"/>
      <c r="B102" s="16" t="s">
        <v>470</v>
      </c>
      <c r="C102" s="11" t="s">
        <v>217</v>
      </c>
      <c r="D102" s="1">
        <f t="shared" si="2"/>
        <v>946000</v>
      </c>
      <c r="F102" s="1">
        <f t="shared" si="3"/>
        <v>0</v>
      </c>
    </row>
    <row r="103" spans="1:6" s="1" customFormat="1" x14ac:dyDescent="0.25">
      <c r="A103"/>
      <c r="B103" s="16" t="s">
        <v>471</v>
      </c>
      <c r="C103" s="11" t="s">
        <v>218</v>
      </c>
      <c r="D103" s="1">
        <f t="shared" si="2"/>
        <v>957000</v>
      </c>
      <c r="F103" s="1">
        <f t="shared" si="3"/>
        <v>0</v>
      </c>
    </row>
    <row r="104" spans="1:6" s="1" customFormat="1" x14ac:dyDescent="0.25">
      <c r="A104"/>
      <c r="B104" s="16" t="s">
        <v>472</v>
      </c>
      <c r="C104" s="13" t="s">
        <v>219</v>
      </c>
      <c r="D104" s="1">
        <f t="shared" si="2"/>
        <v>968000</v>
      </c>
      <c r="F104" s="1">
        <f t="shared" si="3"/>
        <v>0</v>
      </c>
    </row>
    <row r="105" spans="1:6" s="1" customFormat="1" x14ac:dyDescent="0.25">
      <c r="A105"/>
      <c r="B105" s="16" t="s">
        <v>473</v>
      </c>
      <c r="C105" s="11" t="s">
        <v>220</v>
      </c>
      <c r="D105" s="1">
        <f t="shared" si="2"/>
        <v>979000</v>
      </c>
      <c r="F105" s="1">
        <f t="shared" si="3"/>
        <v>0</v>
      </c>
    </row>
    <row r="106" spans="1:6" s="1" customFormat="1" x14ac:dyDescent="0.25">
      <c r="A106"/>
      <c r="B106" s="16" t="s">
        <v>474</v>
      </c>
      <c r="C106" s="11" t="s">
        <v>221</v>
      </c>
      <c r="D106" s="1">
        <f t="shared" si="2"/>
        <v>990000</v>
      </c>
      <c r="F106" s="1">
        <f t="shared" si="3"/>
        <v>0</v>
      </c>
    </row>
    <row r="107" spans="1:6" s="1" customFormat="1" x14ac:dyDescent="0.25">
      <c r="A107"/>
      <c r="B107" s="16" t="s">
        <v>475</v>
      </c>
      <c r="C107" s="11" t="s">
        <v>222</v>
      </c>
      <c r="D107" s="1">
        <f>(D106+11000)</f>
        <v>1001000</v>
      </c>
      <c r="F107" s="1">
        <f>(F106+E107)</f>
        <v>0</v>
      </c>
    </row>
    <row r="108" spans="1:6" s="1" customFormat="1" x14ac:dyDescent="0.25">
      <c r="A108"/>
      <c r="B108" s="16" t="s">
        <v>476</v>
      </c>
      <c r="C108" s="13" t="s">
        <v>216</v>
      </c>
      <c r="D108" s="1">
        <f t="shared" si="2"/>
        <v>1012000</v>
      </c>
      <c r="F108" s="1">
        <f t="shared" si="3"/>
        <v>0</v>
      </c>
    </row>
    <row r="109" spans="1:6" s="1" customFormat="1" x14ac:dyDescent="0.25">
      <c r="A109"/>
      <c r="B109" s="16" t="s">
        <v>477</v>
      </c>
      <c r="C109" s="11" t="s">
        <v>217</v>
      </c>
      <c r="D109" s="1">
        <f t="shared" si="2"/>
        <v>1023000</v>
      </c>
      <c r="F109" s="1">
        <f t="shared" si="3"/>
        <v>0</v>
      </c>
    </row>
    <row r="110" spans="1:6" s="1" customFormat="1" x14ac:dyDescent="0.25">
      <c r="A110"/>
      <c r="B110" s="16" t="s">
        <v>478</v>
      </c>
      <c r="C110" s="11" t="s">
        <v>218</v>
      </c>
      <c r="D110" s="1">
        <f t="shared" si="2"/>
        <v>1034000</v>
      </c>
      <c r="F110" s="1">
        <f t="shared" si="3"/>
        <v>0</v>
      </c>
    </row>
    <row r="111" spans="1:6" s="1" customFormat="1" x14ac:dyDescent="0.25">
      <c r="A111"/>
      <c r="B111" s="16" t="s">
        <v>479</v>
      </c>
      <c r="C111" s="13" t="s">
        <v>219</v>
      </c>
      <c r="D111" s="1">
        <f t="shared" si="2"/>
        <v>1045000</v>
      </c>
      <c r="F111" s="1">
        <f t="shared" si="3"/>
        <v>0</v>
      </c>
    </row>
    <row r="112" spans="1:6" s="1" customFormat="1" x14ac:dyDescent="0.25">
      <c r="A112"/>
      <c r="B112" s="16" t="s">
        <v>480</v>
      </c>
      <c r="C112" s="11" t="s">
        <v>220</v>
      </c>
      <c r="D112" s="1">
        <f t="shared" si="2"/>
        <v>1056000</v>
      </c>
      <c r="F112" s="1">
        <f t="shared" si="3"/>
        <v>0</v>
      </c>
    </row>
    <row r="113" spans="1:6" s="1" customFormat="1" x14ac:dyDescent="0.25">
      <c r="A113"/>
      <c r="B113" s="16" t="s">
        <v>481</v>
      </c>
      <c r="C113" s="11" t="s">
        <v>221</v>
      </c>
      <c r="D113" s="1">
        <f t="shared" si="2"/>
        <v>1067000</v>
      </c>
      <c r="F113" s="1">
        <f t="shared" si="3"/>
        <v>0</v>
      </c>
    </row>
    <row r="114" spans="1:6" s="1" customFormat="1" x14ac:dyDescent="0.25">
      <c r="A114"/>
      <c r="B114" s="16" t="s">
        <v>482</v>
      </c>
      <c r="C114" s="11" t="s">
        <v>222</v>
      </c>
      <c r="D114" s="1">
        <f t="shared" si="2"/>
        <v>1078000</v>
      </c>
      <c r="F114" s="1">
        <f t="shared" si="3"/>
        <v>0</v>
      </c>
    </row>
    <row r="115" spans="1:6" s="1" customFormat="1" x14ac:dyDescent="0.25">
      <c r="A115"/>
      <c r="B115" s="16" t="s">
        <v>483</v>
      </c>
      <c r="C115" s="13" t="s">
        <v>216</v>
      </c>
      <c r="D115" s="1">
        <f t="shared" si="2"/>
        <v>1089000</v>
      </c>
      <c r="F115" s="1">
        <f t="shared" si="3"/>
        <v>0</v>
      </c>
    </row>
    <row r="116" spans="1:6" s="1" customFormat="1" x14ac:dyDescent="0.25">
      <c r="A116"/>
      <c r="B116" s="16" t="s">
        <v>484</v>
      </c>
      <c r="C116" s="11" t="s">
        <v>217</v>
      </c>
      <c r="D116" s="1">
        <f t="shared" si="2"/>
        <v>1100000</v>
      </c>
      <c r="F116" s="1">
        <f t="shared" si="3"/>
        <v>0</v>
      </c>
    </row>
    <row r="117" spans="1:6" s="1" customFormat="1" x14ac:dyDescent="0.25">
      <c r="A117"/>
      <c r="B117" s="16" t="s">
        <v>485</v>
      </c>
      <c r="C117" s="11" t="s">
        <v>218</v>
      </c>
      <c r="D117" s="1">
        <f t="shared" si="2"/>
        <v>1111000</v>
      </c>
      <c r="F117" s="1">
        <f t="shared" si="3"/>
        <v>0</v>
      </c>
    </row>
    <row r="118" spans="1:6" s="1" customFormat="1" x14ac:dyDescent="0.25">
      <c r="A118"/>
      <c r="B118" s="16" t="s">
        <v>486</v>
      </c>
      <c r="C118" s="13" t="s">
        <v>219</v>
      </c>
      <c r="D118" s="1">
        <f t="shared" si="2"/>
        <v>1122000</v>
      </c>
      <c r="F118" s="1">
        <f t="shared" si="3"/>
        <v>0</v>
      </c>
    </row>
    <row r="119" spans="1:6" s="1" customFormat="1" x14ac:dyDescent="0.25">
      <c r="A119"/>
      <c r="B119" s="16" t="s">
        <v>487</v>
      </c>
      <c r="C119" s="11" t="s">
        <v>220</v>
      </c>
      <c r="D119" s="1">
        <f t="shared" si="2"/>
        <v>1133000</v>
      </c>
      <c r="F119" s="1">
        <f t="shared" si="3"/>
        <v>0</v>
      </c>
    </row>
    <row r="120" spans="1:6" s="1" customFormat="1" x14ac:dyDescent="0.25">
      <c r="A120"/>
      <c r="B120" s="16" t="s">
        <v>488</v>
      </c>
      <c r="C120" s="11" t="s">
        <v>221</v>
      </c>
      <c r="D120" s="1">
        <f t="shared" si="2"/>
        <v>1144000</v>
      </c>
      <c r="F120" s="1">
        <f t="shared" si="3"/>
        <v>0</v>
      </c>
    </row>
    <row r="121" spans="1:6" s="1" customFormat="1" x14ac:dyDescent="0.25">
      <c r="A121"/>
      <c r="B121" s="16" t="s">
        <v>489</v>
      </c>
      <c r="C121" s="11" t="s">
        <v>222</v>
      </c>
      <c r="D121" s="1">
        <f t="shared" si="2"/>
        <v>1155000</v>
      </c>
      <c r="F121" s="1">
        <f t="shared" si="3"/>
        <v>0</v>
      </c>
    </row>
    <row r="122" spans="1:6" s="1" customFormat="1" x14ac:dyDescent="0.25">
      <c r="A122"/>
      <c r="B122" s="16" t="s">
        <v>490</v>
      </c>
      <c r="C122" s="13" t="s">
        <v>216</v>
      </c>
      <c r="D122" s="1">
        <f t="shared" si="2"/>
        <v>1166000</v>
      </c>
      <c r="F122" s="1">
        <f t="shared" si="3"/>
        <v>0</v>
      </c>
    </row>
    <row r="123" spans="1:6" s="1" customFormat="1" x14ac:dyDescent="0.25">
      <c r="A123"/>
      <c r="B123" s="16" t="s">
        <v>491</v>
      </c>
      <c r="C123" s="11" t="s">
        <v>217</v>
      </c>
      <c r="D123" s="1">
        <f t="shared" si="2"/>
        <v>1177000</v>
      </c>
      <c r="F123" s="1">
        <f t="shared" si="3"/>
        <v>0</v>
      </c>
    </row>
    <row r="124" spans="1:6" s="1" customFormat="1" x14ac:dyDescent="0.25">
      <c r="A124"/>
      <c r="B124" s="16" t="s">
        <v>492</v>
      </c>
      <c r="C124" s="11" t="s">
        <v>218</v>
      </c>
      <c r="D124" s="1">
        <f t="shared" si="2"/>
        <v>1188000</v>
      </c>
      <c r="F124" s="1">
        <f t="shared" si="3"/>
        <v>0</v>
      </c>
    </row>
    <row r="125" spans="1:6" s="1" customFormat="1" x14ac:dyDescent="0.25">
      <c r="A125"/>
      <c r="B125" s="16" t="s">
        <v>493</v>
      </c>
      <c r="C125" s="13" t="s">
        <v>219</v>
      </c>
      <c r="D125" s="1">
        <f t="shared" si="2"/>
        <v>1199000</v>
      </c>
      <c r="F125" s="1">
        <f t="shared" si="3"/>
        <v>0</v>
      </c>
    </row>
    <row r="126" spans="1:6" s="1" customFormat="1" x14ac:dyDescent="0.25">
      <c r="A126"/>
      <c r="B126" s="16" t="s">
        <v>494</v>
      </c>
      <c r="C126" s="11" t="s">
        <v>220</v>
      </c>
      <c r="D126" s="1">
        <f t="shared" si="2"/>
        <v>1210000</v>
      </c>
      <c r="F126" s="1">
        <f t="shared" si="3"/>
        <v>0</v>
      </c>
    </row>
    <row r="127" spans="1:6" s="1" customFormat="1" x14ac:dyDescent="0.25">
      <c r="A127"/>
      <c r="B127" s="16" t="s">
        <v>495</v>
      </c>
      <c r="C127" s="11" t="s">
        <v>221</v>
      </c>
      <c r="D127" s="1">
        <f t="shared" si="2"/>
        <v>1221000</v>
      </c>
      <c r="F127" s="1">
        <f t="shared" si="3"/>
        <v>0</v>
      </c>
    </row>
    <row r="128" spans="1:6" s="1" customFormat="1" x14ac:dyDescent="0.25">
      <c r="A128"/>
      <c r="B128" s="16" t="s">
        <v>496</v>
      </c>
      <c r="C128" s="11" t="s">
        <v>222</v>
      </c>
      <c r="D128" s="1">
        <f t="shared" si="2"/>
        <v>1232000</v>
      </c>
      <c r="F128" s="1">
        <f t="shared" si="3"/>
        <v>0</v>
      </c>
    </row>
    <row r="129" spans="1:6" s="1" customFormat="1" x14ac:dyDescent="0.25">
      <c r="A129"/>
      <c r="B129" s="16" t="s">
        <v>497</v>
      </c>
      <c r="C129" s="13" t="s">
        <v>216</v>
      </c>
      <c r="D129" s="1">
        <f t="shared" si="2"/>
        <v>1243000</v>
      </c>
      <c r="F129" s="1">
        <f t="shared" si="3"/>
        <v>0</v>
      </c>
    </row>
    <row r="130" spans="1:6" s="1" customFormat="1" x14ac:dyDescent="0.25">
      <c r="A130"/>
      <c r="B130" s="16" t="s">
        <v>498</v>
      </c>
      <c r="C130" s="11" t="s">
        <v>217</v>
      </c>
      <c r="D130" s="1">
        <f t="shared" si="2"/>
        <v>1254000</v>
      </c>
      <c r="F130" s="1">
        <f t="shared" si="3"/>
        <v>0</v>
      </c>
    </row>
    <row r="131" spans="1:6" s="1" customFormat="1" x14ac:dyDescent="0.25">
      <c r="A131"/>
      <c r="B131" s="16" t="s">
        <v>499</v>
      </c>
      <c r="C131" s="11" t="s">
        <v>218</v>
      </c>
      <c r="D131" s="1">
        <f t="shared" si="2"/>
        <v>1265000</v>
      </c>
      <c r="F131" s="1">
        <f t="shared" si="3"/>
        <v>0</v>
      </c>
    </row>
    <row r="132" spans="1:6" s="1" customFormat="1" x14ac:dyDescent="0.25">
      <c r="A132"/>
      <c r="B132" s="16" t="s">
        <v>500</v>
      </c>
      <c r="C132" s="13" t="s">
        <v>219</v>
      </c>
      <c r="D132" s="1">
        <f t="shared" si="2"/>
        <v>1276000</v>
      </c>
      <c r="F132" s="1">
        <f t="shared" si="3"/>
        <v>0</v>
      </c>
    </row>
    <row r="133" spans="1:6" s="1" customFormat="1" x14ac:dyDescent="0.25">
      <c r="A133"/>
      <c r="B133" s="16" t="s">
        <v>501</v>
      </c>
      <c r="C133" s="11" t="s">
        <v>220</v>
      </c>
      <c r="D133" s="1">
        <f t="shared" si="2"/>
        <v>1287000</v>
      </c>
      <c r="F133" s="1">
        <f t="shared" si="3"/>
        <v>0</v>
      </c>
    </row>
    <row r="134" spans="1:6" s="1" customFormat="1" x14ac:dyDescent="0.25">
      <c r="A134"/>
      <c r="B134" s="16" t="s">
        <v>502</v>
      </c>
      <c r="C134" s="11" t="s">
        <v>221</v>
      </c>
      <c r="D134" s="1">
        <f t="shared" si="2"/>
        <v>1298000</v>
      </c>
      <c r="F134" s="1">
        <f t="shared" si="3"/>
        <v>0</v>
      </c>
    </row>
    <row r="135" spans="1:6" s="1" customFormat="1" x14ac:dyDescent="0.25">
      <c r="A135"/>
      <c r="B135" s="16" t="s">
        <v>503</v>
      </c>
      <c r="C135" s="11" t="s">
        <v>222</v>
      </c>
      <c r="D135" s="1">
        <f t="shared" si="2"/>
        <v>1309000</v>
      </c>
      <c r="F135" s="1">
        <f t="shared" si="3"/>
        <v>0</v>
      </c>
    </row>
    <row r="136" spans="1:6" s="1" customFormat="1" x14ac:dyDescent="0.25">
      <c r="A136"/>
      <c r="B136" s="16" t="s">
        <v>504</v>
      </c>
      <c r="C136" s="13" t="s">
        <v>216</v>
      </c>
      <c r="D136" s="1">
        <f t="shared" si="2"/>
        <v>1320000</v>
      </c>
      <c r="F136" s="1">
        <f t="shared" si="3"/>
        <v>0</v>
      </c>
    </row>
    <row r="137" spans="1:6" s="1" customFormat="1" x14ac:dyDescent="0.25">
      <c r="A137"/>
      <c r="B137" s="16" t="s">
        <v>505</v>
      </c>
      <c r="C137" s="11" t="s">
        <v>217</v>
      </c>
      <c r="D137" s="1">
        <f>(D136+11000)</f>
        <v>1331000</v>
      </c>
      <c r="F137" s="1">
        <f>(F136+E137)</f>
        <v>0</v>
      </c>
    </row>
    <row r="138" spans="1:6" s="1" customFormat="1" x14ac:dyDescent="0.25">
      <c r="A138"/>
      <c r="B138" s="16" t="s">
        <v>506</v>
      </c>
      <c r="C138" s="11" t="s">
        <v>218</v>
      </c>
      <c r="D138" s="1">
        <f t="shared" si="2"/>
        <v>1342000</v>
      </c>
      <c r="F138" s="1">
        <f t="shared" si="3"/>
        <v>0</v>
      </c>
    </row>
    <row r="139" spans="1:6" s="1" customFormat="1" x14ac:dyDescent="0.25">
      <c r="A139"/>
      <c r="B139" s="16" t="s">
        <v>507</v>
      </c>
      <c r="C139" s="13" t="s">
        <v>219</v>
      </c>
      <c r="D139" s="1">
        <f t="shared" si="2"/>
        <v>1353000</v>
      </c>
      <c r="F139" s="1">
        <f t="shared" si="3"/>
        <v>0</v>
      </c>
    </row>
    <row r="140" spans="1:6" s="1" customFormat="1" x14ac:dyDescent="0.25">
      <c r="A140"/>
      <c r="B140" s="16" t="s">
        <v>508</v>
      </c>
      <c r="C140" s="11" t="s">
        <v>220</v>
      </c>
      <c r="D140" s="1">
        <f t="shared" si="2"/>
        <v>1364000</v>
      </c>
      <c r="F140" s="1">
        <f t="shared" si="3"/>
        <v>0</v>
      </c>
    </row>
    <row r="141" spans="1:6" s="1" customFormat="1" x14ac:dyDescent="0.25">
      <c r="A141"/>
      <c r="B141" s="16" t="s">
        <v>509</v>
      </c>
      <c r="C141" s="11" t="s">
        <v>221</v>
      </c>
      <c r="D141" s="1">
        <f t="shared" si="2"/>
        <v>1375000</v>
      </c>
      <c r="F141" s="1">
        <f t="shared" si="3"/>
        <v>0</v>
      </c>
    </row>
    <row r="142" spans="1:6" s="1" customFormat="1" x14ac:dyDescent="0.25">
      <c r="A142"/>
      <c r="B142" s="16" t="s">
        <v>510</v>
      </c>
      <c r="C142" s="11" t="s">
        <v>222</v>
      </c>
      <c r="D142" s="1">
        <f t="shared" si="2"/>
        <v>1386000</v>
      </c>
      <c r="F142" s="1">
        <f t="shared" si="3"/>
        <v>0</v>
      </c>
    </row>
    <row r="143" spans="1:6" s="1" customFormat="1" x14ac:dyDescent="0.25">
      <c r="A143"/>
      <c r="B143" s="16" t="s">
        <v>511</v>
      </c>
      <c r="C143" s="13" t="s">
        <v>216</v>
      </c>
      <c r="D143" s="1">
        <f t="shared" si="2"/>
        <v>1397000</v>
      </c>
      <c r="F143" s="1">
        <f t="shared" si="3"/>
        <v>0</v>
      </c>
    </row>
    <row r="144" spans="1:6" s="1" customFormat="1" x14ac:dyDescent="0.25">
      <c r="A144"/>
      <c r="B144" s="16" t="s">
        <v>512</v>
      </c>
      <c r="C144" s="11" t="s">
        <v>217</v>
      </c>
      <c r="D144" s="1">
        <f t="shared" si="2"/>
        <v>1408000</v>
      </c>
      <c r="F144" s="1">
        <f t="shared" si="3"/>
        <v>0</v>
      </c>
    </row>
    <row r="145" spans="1:6" s="1" customFormat="1" x14ac:dyDescent="0.25">
      <c r="A145"/>
      <c r="B145" s="16" t="s">
        <v>513</v>
      </c>
      <c r="C145" s="11" t="s">
        <v>218</v>
      </c>
      <c r="D145" s="1">
        <f t="shared" si="2"/>
        <v>1419000</v>
      </c>
      <c r="F145" s="1">
        <f t="shared" si="3"/>
        <v>0</v>
      </c>
    </row>
    <row r="146" spans="1:6" s="1" customFormat="1" x14ac:dyDescent="0.25">
      <c r="A146"/>
      <c r="B146" s="16" t="s">
        <v>514</v>
      </c>
      <c r="C146" s="13" t="s">
        <v>219</v>
      </c>
      <c r="D146" s="1">
        <f t="shared" si="2"/>
        <v>1430000</v>
      </c>
      <c r="F146" s="1">
        <f t="shared" si="3"/>
        <v>0</v>
      </c>
    </row>
    <row r="147" spans="1:6" s="1" customFormat="1" x14ac:dyDescent="0.25">
      <c r="A147"/>
      <c r="B147" s="16" t="s">
        <v>515</v>
      </c>
      <c r="C147" s="11" t="s">
        <v>220</v>
      </c>
      <c r="D147" s="1">
        <f t="shared" ref="D147:D210" si="4">(D146+11000)</f>
        <v>1441000</v>
      </c>
      <c r="F147" s="1">
        <f t="shared" ref="F147:F210" si="5">(F146+E147)</f>
        <v>0</v>
      </c>
    </row>
    <row r="148" spans="1:6" s="1" customFormat="1" x14ac:dyDescent="0.25">
      <c r="A148"/>
      <c r="B148" s="16" t="s">
        <v>516</v>
      </c>
      <c r="C148" s="11" t="s">
        <v>221</v>
      </c>
      <c r="D148" s="1">
        <f t="shared" si="4"/>
        <v>1452000</v>
      </c>
      <c r="F148" s="1">
        <f t="shared" si="5"/>
        <v>0</v>
      </c>
    </row>
    <row r="149" spans="1:6" s="1" customFormat="1" x14ac:dyDescent="0.25">
      <c r="A149"/>
      <c r="B149" s="16" t="s">
        <v>517</v>
      </c>
      <c r="C149" s="11" t="s">
        <v>222</v>
      </c>
      <c r="D149" s="1">
        <f t="shared" si="4"/>
        <v>1463000</v>
      </c>
      <c r="F149" s="1">
        <f t="shared" si="5"/>
        <v>0</v>
      </c>
    </row>
    <row r="150" spans="1:6" s="1" customFormat="1" x14ac:dyDescent="0.25">
      <c r="A150"/>
      <c r="B150" s="16" t="s">
        <v>518</v>
      </c>
      <c r="C150" s="13" t="s">
        <v>216</v>
      </c>
      <c r="D150" s="1">
        <f t="shared" si="4"/>
        <v>1474000</v>
      </c>
      <c r="F150" s="1">
        <f t="shared" si="5"/>
        <v>0</v>
      </c>
    </row>
    <row r="151" spans="1:6" s="1" customFormat="1" x14ac:dyDescent="0.25">
      <c r="A151"/>
      <c r="B151" s="16" t="s">
        <v>519</v>
      </c>
      <c r="C151" s="11" t="s">
        <v>217</v>
      </c>
      <c r="D151" s="1">
        <f t="shared" si="4"/>
        <v>1485000</v>
      </c>
      <c r="F151" s="1">
        <f t="shared" si="5"/>
        <v>0</v>
      </c>
    </row>
    <row r="152" spans="1:6" s="1" customFormat="1" x14ac:dyDescent="0.25">
      <c r="A152"/>
      <c r="B152" s="16" t="s">
        <v>520</v>
      </c>
      <c r="C152" s="11" t="s">
        <v>218</v>
      </c>
      <c r="D152" s="1">
        <f t="shared" si="4"/>
        <v>1496000</v>
      </c>
      <c r="F152" s="1">
        <f t="shared" si="5"/>
        <v>0</v>
      </c>
    </row>
    <row r="153" spans="1:6" s="1" customFormat="1" x14ac:dyDescent="0.25">
      <c r="A153"/>
      <c r="B153" s="16" t="s">
        <v>521</v>
      </c>
      <c r="C153" s="13" t="s">
        <v>219</v>
      </c>
      <c r="D153" s="1">
        <f t="shared" si="4"/>
        <v>1507000</v>
      </c>
      <c r="F153" s="1">
        <f t="shared" si="5"/>
        <v>0</v>
      </c>
    </row>
    <row r="154" spans="1:6" s="1" customFormat="1" x14ac:dyDescent="0.25">
      <c r="A154"/>
      <c r="B154" s="16" t="s">
        <v>522</v>
      </c>
      <c r="C154" s="11" t="s">
        <v>220</v>
      </c>
      <c r="D154" s="1">
        <f t="shared" si="4"/>
        <v>1518000</v>
      </c>
      <c r="F154" s="1">
        <f t="shared" si="5"/>
        <v>0</v>
      </c>
    </row>
    <row r="155" spans="1:6" s="1" customFormat="1" x14ac:dyDescent="0.25">
      <c r="A155"/>
      <c r="B155" s="16" t="s">
        <v>523</v>
      </c>
      <c r="C155" s="11" t="s">
        <v>221</v>
      </c>
      <c r="D155" s="1">
        <f t="shared" si="4"/>
        <v>1529000</v>
      </c>
      <c r="F155" s="1">
        <f t="shared" si="5"/>
        <v>0</v>
      </c>
    </row>
    <row r="156" spans="1:6" s="1" customFormat="1" x14ac:dyDescent="0.25">
      <c r="A156"/>
      <c r="B156" s="16" t="s">
        <v>524</v>
      </c>
      <c r="C156" s="11" t="s">
        <v>222</v>
      </c>
      <c r="D156" s="1">
        <f t="shared" si="4"/>
        <v>1540000</v>
      </c>
      <c r="F156" s="1">
        <f t="shared" si="5"/>
        <v>0</v>
      </c>
    </row>
    <row r="157" spans="1:6" s="1" customFormat="1" x14ac:dyDescent="0.25">
      <c r="A157"/>
      <c r="B157" s="16" t="s">
        <v>525</v>
      </c>
      <c r="C157" s="13" t="s">
        <v>216</v>
      </c>
      <c r="D157" s="1">
        <f t="shared" si="4"/>
        <v>1551000</v>
      </c>
      <c r="F157" s="1">
        <f t="shared" si="5"/>
        <v>0</v>
      </c>
    </row>
    <row r="158" spans="1:6" s="1" customFormat="1" x14ac:dyDescent="0.25">
      <c r="A158"/>
      <c r="B158" s="16" t="s">
        <v>526</v>
      </c>
      <c r="C158" s="11" t="s">
        <v>217</v>
      </c>
      <c r="D158" s="1">
        <f t="shared" si="4"/>
        <v>1562000</v>
      </c>
      <c r="F158" s="1">
        <f t="shared" si="5"/>
        <v>0</v>
      </c>
    </row>
    <row r="159" spans="1:6" s="1" customFormat="1" x14ac:dyDescent="0.25">
      <c r="A159"/>
      <c r="B159" s="16" t="s">
        <v>527</v>
      </c>
      <c r="C159" s="11" t="s">
        <v>218</v>
      </c>
      <c r="D159" s="1">
        <f t="shared" si="4"/>
        <v>1573000</v>
      </c>
      <c r="F159" s="1">
        <f t="shared" si="5"/>
        <v>0</v>
      </c>
    </row>
    <row r="160" spans="1:6" s="1" customFormat="1" x14ac:dyDescent="0.25">
      <c r="A160"/>
      <c r="B160" s="16" t="s">
        <v>528</v>
      </c>
      <c r="C160" s="13" t="s">
        <v>219</v>
      </c>
      <c r="D160" s="1">
        <f t="shared" si="4"/>
        <v>1584000</v>
      </c>
      <c r="F160" s="1">
        <f t="shared" si="5"/>
        <v>0</v>
      </c>
    </row>
    <row r="161" spans="1:6" s="1" customFormat="1" x14ac:dyDescent="0.25">
      <c r="A161"/>
      <c r="B161" s="16" t="s">
        <v>529</v>
      </c>
      <c r="C161" s="11" t="s">
        <v>220</v>
      </c>
      <c r="D161" s="1">
        <f t="shared" si="4"/>
        <v>1595000</v>
      </c>
      <c r="F161" s="1">
        <f t="shared" si="5"/>
        <v>0</v>
      </c>
    </row>
    <row r="162" spans="1:6" s="1" customFormat="1" x14ac:dyDescent="0.25">
      <c r="A162"/>
      <c r="B162" s="16" t="s">
        <v>530</v>
      </c>
      <c r="C162" s="11" t="s">
        <v>221</v>
      </c>
      <c r="D162" s="1">
        <f t="shared" si="4"/>
        <v>1606000</v>
      </c>
      <c r="F162" s="1">
        <f t="shared" si="5"/>
        <v>0</v>
      </c>
    </row>
    <row r="163" spans="1:6" s="1" customFormat="1" x14ac:dyDescent="0.25">
      <c r="A163"/>
      <c r="B163" s="16" t="s">
        <v>531</v>
      </c>
      <c r="C163" s="11" t="s">
        <v>222</v>
      </c>
      <c r="D163" s="1">
        <f t="shared" si="4"/>
        <v>1617000</v>
      </c>
      <c r="F163" s="1">
        <f t="shared" si="5"/>
        <v>0</v>
      </c>
    </row>
    <row r="164" spans="1:6" s="1" customFormat="1" x14ac:dyDescent="0.25">
      <c r="A164"/>
      <c r="B164" s="16" t="s">
        <v>532</v>
      </c>
      <c r="C164" s="13" t="s">
        <v>216</v>
      </c>
      <c r="D164" s="1">
        <f t="shared" si="4"/>
        <v>1628000</v>
      </c>
      <c r="F164" s="1">
        <f t="shared" si="5"/>
        <v>0</v>
      </c>
    </row>
    <row r="165" spans="1:6" s="1" customFormat="1" x14ac:dyDescent="0.25">
      <c r="A165"/>
      <c r="B165" s="16" t="s">
        <v>533</v>
      </c>
      <c r="C165" s="11" t="s">
        <v>217</v>
      </c>
      <c r="D165" s="1">
        <f t="shared" si="4"/>
        <v>1639000</v>
      </c>
      <c r="F165" s="1">
        <f t="shared" si="5"/>
        <v>0</v>
      </c>
    </row>
    <row r="166" spans="1:6" s="1" customFormat="1" x14ac:dyDescent="0.25">
      <c r="A166"/>
      <c r="B166" s="16" t="s">
        <v>534</v>
      </c>
      <c r="C166" s="11" t="s">
        <v>218</v>
      </c>
      <c r="D166" s="1">
        <f t="shared" si="4"/>
        <v>1650000</v>
      </c>
      <c r="F166" s="1">
        <f t="shared" si="5"/>
        <v>0</v>
      </c>
    </row>
    <row r="167" spans="1:6" s="1" customFormat="1" x14ac:dyDescent="0.25">
      <c r="A167"/>
      <c r="B167" s="16" t="s">
        <v>535</v>
      </c>
      <c r="C167" s="13" t="s">
        <v>219</v>
      </c>
      <c r="D167" s="1">
        <f t="shared" si="4"/>
        <v>1661000</v>
      </c>
      <c r="F167" s="1">
        <f t="shared" si="5"/>
        <v>0</v>
      </c>
    </row>
    <row r="168" spans="1:6" s="1" customFormat="1" x14ac:dyDescent="0.25">
      <c r="A168"/>
      <c r="B168" s="16" t="s">
        <v>536</v>
      </c>
      <c r="C168" s="11" t="s">
        <v>220</v>
      </c>
      <c r="D168" s="1">
        <f>(D167+11000)</f>
        <v>1672000</v>
      </c>
      <c r="F168" s="1">
        <f>(F167+E168)</f>
        <v>0</v>
      </c>
    </row>
    <row r="169" spans="1:6" s="1" customFormat="1" x14ac:dyDescent="0.25">
      <c r="A169"/>
      <c r="B169" s="16" t="s">
        <v>537</v>
      </c>
      <c r="C169" s="11" t="s">
        <v>221</v>
      </c>
      <c r="D169" s="1">
        <f t="shared" si="4"/>
        <v>1683000</v>
      </c>
      <c r="F169" s="1">
        <f t="shared" si="5"/>
        <v>0</v>
      </c>
    </row>
    <row r="170" spans="1:6" s="1" customFormat="1" x14ac:dyDescent="0.25">
      <c r="A170"/>
      <c r="B170" s="16" t="s">
        <v>538</v>
      </c>
      <c r="C170" s="11" t="s">
        <v>222</v>
      </c>
      <c r="D170" s="1">
        <f t="shared" si="4"/>
        <v>1694000</v>
      </c>
      <c r="F170" s="1">
        <f t="shared" si="5"/>
        <v>0</v>
      </c>
    </row>
    <row r="171" spans="1:6" s="1" customFormat="1" x14ac:dyDescent="0.25">
      <c r="A171"/>
      <c r="B171" s="16" t="s">
        <v>539</v>
      </c>
      <c r="C171" s="13" t="s">
        <v>216</v>
      </c>
      <c r="D171" s="1">
        <f t="shared" si="4"/>
        <v>1705000</v>
      </c>
      <c r="F171" s="1">
        <f t="shared" si="5"/>
        <v>0</v>
      </c>
    </row>
    <row r="172" spans="1:6" s="1" customFormat="1" x14ac:dyDescent="0.25">
      <c r="A172"/>
      <c r="B172" s="16" t="s">
        <v>540</v>
      </c>
      <c r="C172" s="11" t="s">
        <v>217</v>
      </c>
      <c r="D172" s="1">
        <f t="shared" si="4"/>
        <v>1716000</v>
      </c>
      <c r="F172" s="1">
        <f t="shared" si="5"/>
        <v>0</v>
      </c>
    </row>
    <row r="173" spans="1:6" s="1" customFormat="1" x14ac:dyDescent="0.25">
      <c r="A173"/>
      <c r="B173" s="16" t="s">
        <v>541</v>
      </c>
      <c r="C173" s="11" t="s">
        <v>218</v>
      </c>
      <c r="D173" s="1">
        <f t="shared" si="4"/>
        <v>1727000</v>
      </c>
      <c r="F173" s="1">
        <f t="shared" si="5"/>
        <v>0</v>
      </c>
    </row>
    <row r="174" spans="1:6" s="1" customFormat="1" x14ac:dyDescent="0.25">
      <c r="A174"/>
      <c r="B174" s="16" t="s">
        <v>542</v>
      </c>
      <c r="C174" s="13" t="s">
        <v>219</v>
      </c>
      <c r="D174" s="1">
        <f t="shared" si="4"/>
        <v>1738000</v>
      </c>
      <c r="F174" s="1">
        <f t="shared" si="5"/>
        <v>0</v>
      </c>
    </row>
    <row r="175" spans="1:6" s="1" customFormat="1" x14ac:dyDescent="0.25">
      <c r="A175"/>
      <c r="B175" s="16" t="s">
        <v>543</v>
      </c>
      <c r="C175" s="11" t="s">
        <v>220</v>
      </c>
      <c r="D175" s="1">
        <f t="shared" si="4"/>
        <v>1749000</v>
      </c>
      <c r="F175" s="1">
        <f t="shared" si="5"/>
        <v>0</v>
      </c>
    </row>
    <row r="176" spans="1:6" s="1" customFormat="1" x14ac:dyDescent="0.25">
      <c r="A176"/>
      <c r="B176" s="16" t="s">
        <v>544</v>
      </c>
      <c r="C176" s="11" t="s">
        <v>221</v>
      </c>
      <c r="D176" s="1">
        <f t="shared" si="4"/>
        <v>1760000</v>
      </c>
      <c r="F176" s="1">
        <f t="shared" si="5"/>
        <v>0</v>
      </c>
    </row>
    <row r="177" spans="1:6" s="1" customFormat="1" x14ac:dyDescent="0.25">
      <c r="A177"/>
      <c r="B177" s="16" t="s">
        <v>545</v>
      </c>
      <c r="C177" s="11" t="s">
        <v>222</v>
      </c>
      <c r="D177" s="1">
        <f t="shared" si="4"/>
        <v>1771000</v>
      </c>
      <c r="F177" s="1">
        <f t="shared" si="5"/>
        <v>0</v>
      </c>
    </row>
    <row r="178" spans="1:6" s="1" customFormat="1" x14ac:dyDescent="0.25">
      <c r="A178"/>
      <c r="B178" s="16" t="s">
        <v>546</v>
      </c>
      <c r="C178" s="13" t="s">
        <v>216</v>
      </c>
      <c r="D178" s="1">
        <f t="shared" si="4"/>
        <v>1782000</v>
      </c>
      <c r="F178" s="1">
        <f t="shared" si="5"/>
        <v>0</v>
      </c>
    </row>
    <row r="179" spans="1:6" s="1" customFormat="1" x14ac:dyDescent="0.25">
      <c r="A179"/>
      <c r="B179" s="16" t="s">
        <v>547</v>
      </c>
      <c r="C179" s="11" t="s">
        <v>217</v>
      </c>
      <c r="D179" s="1">
        <f t="shared" si="4"/>
        <v>1793000</v>
      </c>
      <c r="F179" s="1">
        <f t="shared" si="5"/>
        <v>0</v>
      </c>
    </row>
    <row r="180" spans="1:6" s="1" customFormat="1" x14ac:dyDescent="0.25">
      <c r="A180"/>
      <c r="B180" s="16" t="s">
        <v>548</v>
      </c>
      <c r="C180" s="11" t="s">
        <v>218</v>
      </c>
      <c r="D180" s="1">
        <f t="shared" si="4"/>
        <v>1804000</v>
      </c>
      <c r="F180" s="1">
        <f t="shared" si="5"/>
        <v>0</v>
      </c>
    </row>
    <row r="181" spans="1:6" s="1" customFormat="1" x14ac:dyDescent="0.25">
      <c r="A181"/>
      <c r="B181" s="16" t="s">
        <v>549</v>
      </c>
      <c r="C181" s="13" t="s">
        <v>219</v>
      </c>
      <c r="D181" s="1">
        <f t="shared" si="4"/>
        <v>1815000</v>
      </c>
      <c r="F181" s="1">
        <f t="shared" si="5"/>
        <v>0</v>
      </c>
    </row>
    <row r="182" spans="1:6" s="1" customFormat="1" x14ac:dyDescent="0.25">
      <c r="A182"/>
      <c r="B182" s="16" t="s">
        <v>550</v>
      </c>
      <c r="C182" s="11" t="s">
        <v>220</v>
      </c>
      <c r="D182" s="1">
        <f t="shared" si="4"/>
        <v>1826000</v>
      </c>
      <c r="F182" s="1">
        <f t="shared" si="5"/>
        <v>0</v>
      </c>
    </row>
    <row r="183" spans="1:6" s="1" customFormat="1" x14ac:dyDescent="0.25">
      <c r="A183"/>
      <c r="B183" s="16" t="s">
        <v>551</v>
      </c>
      <c r="C183" s="11" t="s">
        <v>221</v>
      </c>
      <c r="D183" s="1">
        <f t="shared" si="4"/>
        <v>1837000</v>
      </c>
      <c r="F183" s="1">
        <f t="shared" si="5"/>
        <v>0</v>
      </c>
    </row>
    <row r="184" spans="1:6" s="1" customFormat="1" x14ac:dyDescent="0.25">
      <c r="A184"/>
      <c r="B184" s="16" t="s">
        <v>552</v>
      </c>
      <c r="C184" s="11" t="s">
        <v>222</v>
      </c>
      <c r="D184" s="1">
        <f t="shared" si="4"/>
        <v>1848000</v>
      </c>
      <c r="F184" s="1">
        <f t="shared" si="5"/>
        <v>0</v>
      </c>
    </row>
    <row r="185" spans="1:6" s="1" customFormat="1" x14ac:dyDescent="0.25">
      <c r="A185"/>
      <c r="B185" s="16" t="s">
        <v>553</v>
      </c>
      <c r="C185" s="13" t="s">
        <v>216</v>
      </c>
      <c r="D185" s="1">
        <f t="shared" si="4"/>
        <v>1859000</v>
      </c>
      <c r="F185" s="1">
        <f t="shared" si="5"/>
        <v>0</v>
      </c>
    </row>
    <row r="186" spans="1:6" s="1" customFormat="1" x14ac:dyDescent="0.25">
      <c r="A186"/>
      <c r="B186" s="16" t="s">
        <v>554</v>
      </c>
      <c r="C186" s="11" t="s">
        <v>217</v>
      </c>
      <c r="D186" s="1">
        <f t="shared" si="4"/>
        <v>1870000</v>
      </c>
      <c r="F186" s="1">
        <f t="shared" si="5"/>
        <v>0</v>
      </c>
    </row>
    <row r="187" spans="1:6" s="1" customFormat="1" x14ac:dyDescent="0.25">
      <c r="A187"/>
      <c r="B187" s="16" t="s">
        <v>555</v>
      </c>
      <c r="C187" s="11" t="s">
        <v>218</v>
      </c>
      <c r="D187" s="1">
        <f t="shared" si="4"/>
        <v>1881000</v>
      </c>
      <c r="F187" s="1">
        <f t="shared" si="5"/>
        <v>0</v>
      </c>
    </row>
    <row r="188" spans="1:6" s="1" customFormat="1" x14ac:dyDescent="0.25">
      <c r="A188"/>
      <c r="B188" s="16" t="s">
        <v>556</v>
      </c>
      <c r="C188" s="13" t="s">
        <v>219</v>
      </c>
      <c r="D188" s="1">
        <f t="shared" si="4"/>
        <v>1892000</v>
      </c>
      <c r="F188" s="1">
        <f t="shared" si="5"/>
        <v>0</v>
      </c>
    </row>
    <row r="189" spans="1:6" s="1" customFormat="1" x14ac:dyDescent="0.25">
      <c r="A189"/>
      <c r="B189" s="16" t="s">
        <v>557</v>
      </c>
      <c r="C189" s="11" t="s">
        <v>220</v>
      </c>
      <c r="D189" s="1">
        <f t="shared" si="4"/>
        <v>1903000</v>
      </c>
      <c r="F189" s="1">
        <f t="shared" si="5"/>
        <v>0</v>
      </c>
    </row>
    <row r="190" spans="1:6" s="1" customFormat="1" x14ac:dyDescent="0.25">
      <c r="A190"/>
      <c r="B190" s="16" t="s">
        <v>558</v>
      </c>
      <c r="C190" s="11" t="s">
        <v>221</v>
      </c>
      <c r="D190" s="1">
        <f t="shared" si="4"/>
        <v>1914000</v>
      </c>
      <c r="F190" s="1">
        <f t="shared" si="5"/>
        <v>0</v>
      </c>
    </row>
    <row r="191" spans="1:6" s="1" customFormat="1" x14ac:dyDescent="0.25">
      <c r="A191"/>
      <c r="B191" s="16" t="s">
        <v>559</v>
      </c>
      <c r="C191" s="11" t="s">
        <v>222</v>
      </c>
      <c r="D191" s="1">
        <f t="shared" si="4"/>
        <v>1925000</v>
      </c>
      <c r="F191" s="1">
        <f t="shared" si="5"/>
        <v>0</v>
      </c>
    </row>
    <row r="192" spans="1:6" s="1" customFormat="1" x14ac:dyDescent="0.25">
      <c r="A192"/>
      <c r="B192" s="16" t="s">
        <v>560</v>
      </c>
      <c r="C192" s="13" t="s">
        <v>216</v>
      </c>
      <c r="D192" s="1">
        <f t="shared" si="4"/>
        <v>1936000</v>
      </c>
      <c r="F192" s="1">
        <f t="shared" si="5"/>
        <v>0</v>
      </c>
    </row>
    <row r="193" spans="1:6" s="1" customFormat="1" x14ac:dyDescent="0.25">
      <c r="A193"/>
      <c r="B193" s="16" t="s">
        <v>561</v>
      </c>
      <c r="C193" s="11" t="s">
        <v>217</v>
      </c>
      <c r="D193" s="1">
        <f t="shared" si="4"/>
        <v>1947000</v>
      </c>
      <c r="F193" s="1">
        <f t="shared" si="5"/>
        <v>0</v>
      </c>
    </row>
    <row r="194" spans="1:6" s="1" customFormat="1" x14ac:dyDescent="0.25">
      <c r="A194"/>
      <c r="B194" s="16" t="s">
        <v>562</v>
      </c>
      <c r="C194" s="11" t="s">
        <v>218</v>
      </c>
      <c r="D194" s="1">
        <f t="shared" si="4"/>
        <v>1958000</v>
      </c>
      <c r="F194" s="1">
        <f t="shared" si="5"/>
        <v>0</v>
      </c>
    </row>
    <row r="195" spans="1:6" s="1" customFormat="1" x14ac:dyDescent="0.25">
      <c r="A195"/>
      <c r="B195" s="16" t="s">
        <v>563</v>
      </c>
      <c r="C195" s="13" t="s">
        <v>219</v>
      </c>
      <c r="D195" s="1">
        <f t="shared" si="4"/>
        <v>1969000</v>
      </c>
      <c r="F195" s="1">
        <f t="shared" si="5"/>
        <v>0</v>
      </c>
    </row>
    <row r="196" spans="1:6" s="1" customFormat="1" x14ac:dyDescent="0.25">
      <c r="A196"/>
      <c r="B196" s="16" t="s">
        <v>564</v>
      </c>
      <c r="C196" s="11" t="s">
        <v>220</v>
      </c>
      <c r="D196" s="1">
        <f t="shared" si="4"/>
        <v>1980000</v>
      </c>
      <c r="F196" s="1">
        <f t="shared" si="5"/>
        <v>0</v>
      </c>
    </row>
    <row r="197" spans="1:6" s="1" customFormat="1" x14ac:dyDescent="0.25">
      <c r="A197"/>
      <c r="B197" s="16" t="s">
        <v>565</v>
      </c>
      <c r="C197" s="11" t="s">
        <v>221</v>
      </c>
      <c r="D197" s="1">
        <f t="shared" si="4"/>
        <v>1991000</v>
      </c>
      <c r="F197" s="1">
        <f t="shared" si="5"/>
        <v>0</v>
      </c>
    </row>
    <row r="198" spans="1:6" s="1" customFormat="1" x14ac:dyDescent="0.25">
      <c r="A198"/>
      <c r="B198" s="16" t="s">
        <v>566</v>
      </c>
      <c r="C198" s="11" t="s">
        <v>222</v>
      </c>
      <c r="D198" s="1">
        <f>(D197+11000)</f>
        <v>2002000</v>
      </c>
      <c r="F198" s="1">
        <f>(F197+E198)</f>
        <v>0</v>
      </c>
    </row>
    <row r="199" spans="1:6" s="1" customFormat="1" x14ac:dyDescent="0.25">
      <c r="A199"/>
      <c r="B199" s="16" t="s">
        <v>567</v>
      </c>
      <c r="C199" s="13" t="s">
        <v>216</v>
      </c>
      <c r="D199" s="1">
        <f t="shared" si="4"/>
        <v>2013000</v>
      </c>
      <c r="F199" s="1">
        <f t="shared" si="5"/>
        <v>0</v>
      </c>
    </row>
    <row r="200" spans="1:6" s="1" customFormat="1" x14ac:dyDescent="0.25">
      <c r="A200"/>
      <c r="B200" s="16" t="s">
        <v>568</v>
      </c>
      <c r="C200" s="11" t="s">
        <v>217</v>
      </c>
      <c r="D200" s="1">
        <f t="shared" si="4"/>
        <v>2024000</v>
      </c>
      <c r="F200" s="1">
        <f t="shared" si="5"/>
        <v>0</v>
      </c>
    </row>
    <row r="201" spans="1:6" s="1" customFormat="1" x14ac:dyDescent="0.25">
      <c r="A201"/>
      <c r="B201" s="16" t="s">
        <v>569</v>
      </c>
      <c r="C201" s="11" t="s">
        <v>218</v>
      </c>
      <c r="D201" s="1">
        <f t="shared" si="4"/>
        <v>2035000</v>
      </c>
      <c r="F201" s="1">
        <f t="shared" si="5"/>
        <v>0</v>
      </c>
    </row>
    <row r="202" spans="1:6" s="1" customFormat="1" x14ac:dyDescent="0.25">
      <c r="A202"/>
      <c r="B202" s="16" t="s">
        <v>570</v>
      </c>
      <c r="C202" s="13" t="s">
        <v>219</v>
      </c>
      <c r="D202" s="1">
        <f t="shared" si="4"/>
        <v>2046000</v>
      </c>
      <c r="F202" s="1">
        <f t="shared" si="5"/>
        <v>0</v>
      </c>
    </row>
    <row r="203" spans="1:6" s="1" customFormat="1" x14ac:dyDescent="0.25">
      <c r="A203"/>
      <c r="B203" s="16" t="s">
        <v>571</v>
      </c>
      <c r="C203" s="11" t="s">
        <v>220</v>
      </c>
      <c r="D203" s="1">
        <f t="shared" si="4"/>
        <v>2057000</v>
      </c>
      <c r="F203" s="1">
        <f t="shared" si="5"/>
        <v>0</v>
      </c>
    </row>
    <row r="204" spans="1:6" s="1" customFormat="1" x14ac:dyDescent="0.25">
      <c r="A204"/>
      <c r="B204" s="16" t="s">
        <v>572</v>
      </c>
      <c r="C204" s="11" t="s">
        <v>221</v>
      </c>
      <c r="D204" s="1">
        <f t="shared" si="4"/>
        <v>2068000</v>
      </c>
      <c r="F204" s="1">
        <f t="shared" si="5"/>
        <v>0</v>
      </c>
    </row>
    <row r="205" spans="1:6" s="1" customFormat="1" x14ac:dyDescent="0.25">
      <c r="A205"/>
      <c r="B205" s="16" t="s">
        <v>573</v>
      </c>
      <c r="C205" s="11" t="s">
        <v>222</v>
      </c>
      <c r="D205" s="1">
        <f t="shared" si="4"/>
        <v>2079000</v>
      </c>
      <c r="F205" s="1">
        <f t="shared" si="5"/>
        <v>0</v>
      </c>
    </row>
    <row r="206" spans="1:6" s="1" customFormat="1" x14ac:dyDescent="0.25">
      <c r="A206"/>
      <c r="B206" s="16" t="s">
        <v>574</v>
      </c>
      <c r="C206" s="13" t="s">
        <v>216</v>
      </c>
      <c r="D206" s="1">
        <f t="shared" si="4"/>
        <v>2090000</v>
      </c>
      <c r="F206" s="1">
        <f t="shared" si="5"/>
        <v>0</v>
      </c>
    </row>
    <row r="207" spans="1:6" s="1" customFormat="1" x14ac:dyDescent="0.25">
      <c r="A207"/>
      <c r="B207" s="16" t="s">
        <v>575</v>
      </c>
      <c r="C207" s="11" t="s">
        <v>217</v>
      </c>
      <c r="D207" s="1">
        <f t="shared" si="4"/>
        <v>2101000</v>
      </c>
      <c r="F207" s="1">
        <f t="shared" si="5"/>
        <v>0</v>
      </c>
    </row>
    <row r="208" spans="1:6" s="1" customFormat="1" x14ac:dyDescent="0.25">
      <c r="A208"/>
      <c r="B208" s="16" t="s">
        <v>576</v>
      </c>
      <c r="C208" s="11" t="s">
        <v>218</v>
      </c>
      <c r="D208" s="1">
        <f t="shared" si="4"/>
        <v>2112000</v>
      </c>
      <c r="F208" s="1">
        <f t="shared" si="5"/>
        <v>0</v>
      </c>
    </row>
    <row r="209" spans="1:6" s="1" customFormat="1" x14ac:dyDescent="0.25">
      <c r="A209"/>
      <c r="B209" s="16" t="s">
        <v>577</v>
      </c>
      <c r="C209" s="13" t="s">
        <v>219</v>
      </c>
      <c r="D209" s="1">
        <f t="shared" si="4"/>
        <v>2123000</v>
      </c>
      <c r="F209" s="1">
        <f t="shared" si="5"/>
        <v>0</v>
      </c>
    </row>
    <row r="210" spans="1:6" s="1" customFormat="1" x14ac:dyDescent="0.25">
      <c r="A210"/>
      <c r="B210" s="16" t="s">
        <v>578</v>
      </c>
      <c r="C210" s="11" t="s">
        <v>220</v>
      </c>
      <c r="D210" s="1">
        <f t="shared" si="4"/>
        <v>2134000</v>
      </c>
      <c r="F210" s="1">
        <f t="shared" si="5"/>
        <v>0</v>
      </c>
    </row>
    <row r="211" spans="1:6" s="1" customFormat="1" x14ac:dyDescent="0.25">
      <c r="A211"/>
      <c r="B211" s="16" t="s">
        <v>579</v>
      </c>
      <c r="C211" s="11" t="s">
        <v>221</v>
      </c>
      <c r="D211" s="1">
        <f t="shared" ref="D211:D274" si="6">(D210+11000)</f>
        <v>2145000</v>
      </c>
      <c r="F211" s="1">
        <f t="shared" ref="F211:F274" si="7">(F210+E211)</f>
        <v>0</v>
      </c>
    </row>
    <row r="212" spans="1:6" s="1" customFormat="1" x14ac:dyDescent="0.25">
      <c r="A212"/>
      <c r="B212" s="16" t="s">
        <v>580</v>
      </c>
      <c r="C212" s="11" t="s">
        <v>222</v>
      </c>
      <c r="D212" s="1">
        <f t="shared" si="6"/>
        <v>2156000</v>
      </c>
      <c r="F212" s="1">
        <f t="shared" si="7"/>
        <v>0</v>
      </c>
    </row>
    <row r="213" spans="1:6" s="1" customFormat="1" x14ac:dyDescent="0.25">
      <c r="A213"/>
      <c r="B213" s="16" t="s">
        <v>581</v>
      </c>
      <c r="C213" s="13" t="s">
        <v>216</v>
      </c>
      <c r="D213" s="1">
        <f t="shared" si="6"/>
        <v>2167000</v>
      </c>
      <c r="F213" s="1">
        <f t="shared" si="7"/>
        <v>0</v>
      </c>
    </row>
    <row r="214" spans="1:6" s="1" customFormat="1" x14ac:dyDescent="0.25">
      <c r="A214"/>
      <c r="B214" s="16" t="s">
        <v>582</v>
      </c>
      <c r="C214" s="11" t="s">
        <v>217</v>
      </c>
      <c r="D214" s="1">
        <f t="shared" si="6"/>
        <v>2178000</v>
      </c>
      <c r="F214" s="1">
        <f t="shared" si="7"/>
        <v>0</v>
      </c>
    </row>
    <row r="215" spans="1:6" s="1" customFormat="1" x14ac:dyDescent="0.25">
      <c r="A215"/>
      <c r="B215" s="16" t="s">
        <v>583</v>
      </c>
      <c r="C215" s="11" t="s">
        <v>218</v>
      </c>
      <c r="D215" s="1">
        <f t="shared" si="6"/>
        <v>2189000</v>
      </c>
      <c r="F215" s="1">
        <f t="shared" si="7"/>
        <v>0</v>
      </c>
    </row>
    <row r="216" spans="1:6" s="1" customFormat="1" x14ac:dyDescent="0.25">
      <c r="A216"/>
      <c r="B216" s="16" t="s">
        <v>584</v>
      </c>
      <c r="C216" s="13" t="s">
        <v>219</v>
      </c>
      <c r="D216" s="1">
        <f t="shared" si="6"/>
        <v>2200000</v>
      </c>
      <c r="F216" s="1">
        <f t="shared" si="7"/>
        <v>0</v>
      </c>
    </row>
    <row r="217" spans="1:6" s="1" customFormat="1" x14ac:dyDescent="0.25">
      <c r="A217"/>
      <c r="B217" s="16" t="s">
        <v>585</v>
      </c>
      <c r="C217" s="11" t="s">
        <v>220</v>
      </c>
      <c r="D217" s="1">
        <f t="shared" si="6"/>
        <v>2211000</v>
      </c>
      <c r="F217" s="1">
        <f t="shared" si="7"/>
        <v>0</v>
      </c>
    </row>
    <row r="218" spans="1:6" s="1" customFormat="1" x14ac:dyDescent="0.25">
      <c r="A218"/>
      <c r="B218" s="16" t="s">
        <v>586</v>
      </c>
      <c r="C218" s="11" t="s">
        <v>221</v>
      </c>
      <c r="D218" s="1">
        <f t="shared" si="6"/>
        <v>2222000</v>
      </c>
      <c r="F218" s="1">
        <f t="shared" si="7"/>
        <v>0</v>
      </c>
    </row>
    <row r="219" spans="1:6" s="1" customFormat="1" x14ac:dyDescent="0.25">
      <c r="A219"/>
      <c r="B219" s="16" t="s">
        <v>587</v>
      </c>
      <c r="C219" s="11" t="s">
        <v>222</v>
      </c>
      <c r="D219" s="1">
        <f t="shared" si="6"/>
        <v>2233000</v>
      </c>
      <c r="F219" s="1">
        <f t="shared" si="7"/>
        <v>0</v>
      </c>
    </row>
    <row r="220" spans="1:6" s="1" customFormat="1" x14ac:dyDescent="0.25">
      <c r="A220"/>
      <c r="B220" s="16" t="s">
        <v>588</v>
      </c>
      <c r="C220" s="13" t="s">
        <v>216</v>
      </c>
      <c r="D220" s="1">
        <f t="shared" si="6"/>
        <v>2244000</v>
      </c>
      <c r="F220" s="1">
        <f t="shared" si="7"/>
        <v>0</v>
      </c>
    </row>
    <row r="221" spans="1:6" s="1" customFormat="1" x14ac:dyDescent="0.25">
      <c r="A221"/>
      <c r="B221" s="16" t="s">
        <v>589</v>
      </c>
      <c r="C221" s="11" t="s">
        <v>217</v>
      </c>
      <c r="D221" s="1">
        <f t="shared" si="6"/>
        <v>2255000</v>
      </c>
      <c r="F221" s="1">
        <f t="shared" si="7"/>
        <v>0</v>
      </c>
    </row>
    <row r="222" spans="1:6" s="1" customFormat="1" x14ac:dyDescent="0.25">
      <c r="A222"/>
      <c r="B222" s="16" t="s">
        <v>590</v>
      </c>
      <c r="C222" s="11" t="s">
        <v>218</v>
      </c>
      <c r="D222" s="1">
        <f t="shared" si="6"/>
        <v>2266000</v>
      </c>
      <c r="F222" s="1">
        <f t="shared" si="7"/>
        <v>0</v>
      </c>
    </row>
    <row r="223" spans="1:6" s="1" customFormat="1" x14ac:dyDescent="0.25">
      <c r="A223"/>
      <c r="B223" s="16" t="s">
        <v>591</v>
      </c>
      <c r="C223" s="13" t="s">
        <v>219</v>
      </c>
      <c r="D223" s="1">
        <f t="shared" si="6"/>
        <v>2277000</v>
      </c>
      <c r="F223" s="1">
        <f t="shared" si="7"/>
        <v>0</v>
      </c>
    </row>
    <row r="224" spans="1:6" s="1" customFormat="1" x14ac:dyDescent="0.25">
      <c r="A224"/>
      <c r="B224" s="16" t="s">
        <v>592</v>
      </c>
      <c r="C224" s="11" t="s">
        <v>220</v>
      </c>
      <c r="D224" s="1">
        <f t="shared" si="6"/>
        <v>2288000</v>
      </c>
      <c r="F224" s="1">
        <f t="shared" si="7"/>
        <v>0</v>
      </c>
    </row>
    <row r="225" spans="1:6" s="1" customFormat="1" x14ac:dyDescent="0.25">
      <c r="A225"/>
      <c r="B225" s="16" t="s">
        <v>593</v>
      </c>
      <c r="C225" s="11" t="s">
        <v>221</v>
      </c>
      <c r="D225" s="1">
        <f t="shared" si="6"/>
        <v>2299000</v>
      </c>
      <c r="F225" s="1">
        <f t="shared" si="7"/>
        <v>0</v>
      </c>
    </row>
    <row r="226" spans="1:6" s="1" customFormat="1" x14ac:dyDescent="0.25">
      <c r="A226"/>
      <c r="B226" s="16" t="s">
        <v>594</v>
      </c>
      <c r="C226" s="11" t="s">
        <v>222</v>
      </c>
      <c r="D226" s="1">
        <f t="shared" si="6"/>
        <v>2310000</v>
      </c>
      <c r="F226" s="1">
        <f t="shared" si="7"/>
        <v>0</v>
      </c>
    </row>
    <row r="227" spans="1:6" s="1" customFormat="1" x14ac:dyDescent="0.25">
      <c r="A227"/>
      <c r="B227" s="16" t="s">
        <v>595</v>
      </c>
      <c r="C227" s="13" t="s">
        <v>216</v>
      </c>
      <c r="D227" s="1">
        <f t="shared" si="6"/>
        <v>2321000</v>
      </c>
      <c r="F227" s="1">
        <f t="shared" si="7"/>
        <v>0</v>
      </c>
    </row>
    <row r="228" spans="1:6" s="1" customFormat="1" x14ac:dyDescent="0.25">
      <c r="A228"/>
      <c r="B228" s="16" t="s">
        <v>596</v>
      </c>
      <c r="C228" s="11" t="s">
        <v>217</v>
      </c>
      <c r="D228" s="1">
        <f t="shared" si="6"/>
        <v>2332000</v>
      </c>
      <c r="F228" s="1">
        <f t="shared" si="7"/>
        <v>0</v>
      </c>
    </row>
    <row r="229" spans="1:6" s="1" customFormat="1" x14ac:dyDescent="0.25">
      <c r="A229"/>
      <c r="B229" s="16" t="s">
        <v>597</v>
      </c>
      <c r="C229" s="11" t="s">
        <v>218</v>
      </c>
      <c r="D229" s="1">
        <f>(D228+11000)</f>
        <v>2343000</v>
      </c>
      <c r="F229" s="1">
        <f>(F228+E229)</f>
        <v>0</v>
      </c>
    </row>
    <row r="230" spans="1:6" s="1" customFormat="1" x14ac:dyDescent="0.25">
      <c r="A230"/>
      <c r="B230" s="16" t="s">
        <v>598</v>
      </c>
      <c r="C230" s="13" t="s">
        <v>219</v>
      </c>
      <c r="D230" s="1">
        <f t="shared" si="6"/>
        <v>2354000</v>
      </c>
      <c r="F230" s="1">
        <f t="shared" si="7"/>
        <v>0</v>
      </c>
    </row>
    <row r="231" spans="1:6" s="1" customFormat="1" x14ac:dyDescent="0.25">
      <c r="A231"/>
      <c r="B231" s="16" t="s">
        <v>599</v>
      </c>
      <c r="C231" s="11" t="s">
        <v>220</v>
      </c>
      <c r="D231" s="1">
        <f t="shared" si="6"/>
        <v>2365000</v>
      </c>
      <c r="F231" s="1">
        <f t="shared" si="7"/>
        <v>0</v>
      </c>
    </row>
    <row r="232" spans="1:6" s="1" customFormat="1" x14ac:dyDescent="0.25">
      <c r="A232"/>
      <c r="B232" s="16" t="s">
        <v>600</v>
      </c>
      <c r="C232" s="11" t="s">
        <v>221</v>
      </c>
      <c r="D232" s="1">
        <f t="shared" si="6"/>
        <v>2376000</v>
      </c>
      <c r="F232" s="1">
        <f t="shared" si="7"/>
        <v>0</v>
      </c>
    </row>
    <row r="233" spans="1:6" s="1" customFormat="1" x14ac:dyDescent="0.25">
      <c r="A233"/>
      <c r="B233" s="16" t="s">
        <v>601</v>
      </c>
      <c r="C233" s="11" t="s">
        <v>222</v>
      </c>
      <c r="D233" s="1">
        <f t="shared" si="6"/>
        <v>2387000</v>
      </c>
      <c r="F233" s="1">
        <f t="shared" si="7"/>
        <v>0</v>
      </c>
    </row>
    <row r="234" spans="1:6" s="1" customFormat="1" x14ac:dyDescent="0.25">
      <c r="A234"/>
      <c r="B234" s="16" t="s">
        <v>602</v>
      </c>
      <c r="C234" s="13" t="s">
        <v>216</v>
      </c>
      <c r="D234" s="1">
        <f t="shared" si="6"/>
        <v>2398000</v>
      </c>
      <c r="F234" s="1">
        <f t="shared" si="7"/>
        <v>0</v>
      </c>
    </row>
    <row r="235" spans="1:6" s="1" customFormat="1" x14ac:dyDescent="0.25">
      <c r="A235"/>
      <c r="B235" s="16" t="s">
        <v>603</v>
      </c>
      <c r="C235" s="11" t="s">
        <v>217</v>
      </c>
      <c r="D235" s="1">
        <f t="shared" si="6"/>
        <v>2409000</v>
      </c>
      <c r="F235" s="1">
        <f t="shared" si="7"/>
        <v>0</v>
      </c>
    </row>
    <row r="236" spans="1:6" s="1" customFormat="1" x14ac:dyDescent="0.25">
      <c r="A236"/>
      <c r="B236" s="16" t="s">
        <v>604</v>
      </c>
      <c r="C236" s="11" t="s">
        <v>218</v>
      </c>
      <c r="D236" s="1">
        <f t="shared" si="6"/>
        <v>2420000</v>
      </c>
      <c r="F236" s="1">
        <f t="shared" si="7"/>
        <v>0</v>
      </c>
    </row>
    <row r="237" spans="1:6" s="1" customFormat="1" x14ac:dyDescent="0.25">
      <c r="A237"/>
      <c r="B237" s="16" t="s">
        <v>605</v>
      </c>
      <c r="C237" s="13" t="s">
        <v>219</v>
      </c>
      <c r="D237" s="1">
        <f t="shared" si="6"/>
        <v>2431000</v>
      </c>
      <c r="F237" s="1">
        <f t="shared" si="7"/>
        <v>0</v>
      </c>
    </row>
    <row r="238" spans="1:6" s="1" customFormat="1" x14ac:dyDescent="0.25">
      <c r="A238"/>
      <c r="B238" s="16" t="s">
        <v>606</v>
      </c>
      <c r="C238" s="11" t="s">
        <v>220</v>
      </c>
      <c r="D238" s="1">
        <f t="shared" si="6"/>
        <v>2442000</v>
      </c>
      <c r="F238" s="1">
        <f t="shared" si="7"/>
        <v>0</v>
      </c>
    </row>
    <row r="239" spans="1:6" s="1" customFormat="1" x14ac:dyDescent="0.25">
      <c r="A239"/>
      <c r="B239" s="16" t="s">
        <v>607</v>
      </c>
      <c r="C239" s="11" t="s">
        <v>221</v>
      </c>
      <c r="D239" s="1">
        <f t="shared" si="6"/>
        <v>2453000</v>
      </c>
      <c r="F239" s="1">
        <f t="shared" si="7"/>
        <v>0</v>
      </c>
    </row>
    <row r="240" spans="1:6" s="1" customFormat="1" x14ac:dyDescent="0.25">
      <c r="A240"/>
      <c r="B240" s="16" t="s">
        <v>608</v>
      </c>
      <c r="C240" s="11" t="s">
        <v>222</v>
      </c>
      <c r="D240" s="1">
        <f t="shared" si="6"/>
        <v>2464000</v>
      </c>
      <c r="F240" s="1">
        <f t="shared" si="7"/>
        <v>0</v>
      </c>
    </row>
    <row r="241" spans="1:6" s="1" customFormat="1" x14ac:dyDescent="0.25">
      <c r="A241"/>
      <c r="B241" s="16" t="s">
        <v>609</v>
      </c>
      <c r="C241" s="13" t="s">
        <v>216</v>
      </c>
      <c r="D241" s="1">
        <f t="shared" si="6"/>
        <v>2475000</v>
      </c>
      <c r="F241" s="1">
        <f t="shared" si="7"/>
        <v>0</v>
      </c>
    </row>
    <row r="242" spans="1:6" s="1" customFormat="1" x14ac:dyDescent="0.25">
      <c r="A242"/>
      <c r="B242" s="16" t="s">
        <v>610</v>
      </c>
      <c r="C242" s="11" t="s">
        <v>217</v>
      </c>
      <c r="D242" s="1">
        <f t="shared" si="6"/>
        <v>2486000</v>
      </c>
      <c r="F242" s="1">
        <f t="shared" si="7"/>
        <v>0</v>
      </c>
    </row>
    <row r="243" spans="1:6" s="1" customFormat="1" x14ac:dyDescent="0.25">
      <c r="A243"/>
      <c r="B243" s="16" t="s">
        <v>611</v>
      </c>
      <c r="C243" s="11" t="s">
        <v>218</v>
      </c>
      <c r="D243" s="1">
        <f t="shared" si="6"/>
        <v>2497000</v>
      </c>
      <c r="F243" s="1">
        <f t="shared" si="7"/>
        <v>0</v>
      </c>
    </row>
    <row r="244" spans="1:6" s="1" customFormat="1" x14ac:dyDescent="0.25">
      <c r="A244"/>
      <c r="B244" s="16" t="s">
        <v>612</v>
      </c>
      <c r="C244" s="13" t="s">
        <v>219</v>
      </c>
      <c r="D244" s="1">
        <f t="shared" si="6"/>
        <v>2508000</v>
      </c>
      <c r="F244" s="1">
        <f t="shared" si="7"/>
        <v>0</v>
      </c>
    </row>
    <row r="245" spans="1:6" s="1" customFormat="1" x14ac:dyDescent="0.25">
      <c r="A245"/>
      <c r="B245" s="16" t="s">
        <v>613</v>
      </c>
      <c r="C245" s="11" t="s">
        <v>220</v>
      </c>
      <c r="D245" s="1">
        <f t="shared" si="6"/>
        <v>2519000</v>
      </c>
      <c r="F245" s="1">
        <f t="shared" si="7"/>
        <v>0</v>
      </c>
    </row>
    <row r="246" spans="1:6" s="1" customFormat="1" x14ac:dyDescent="0.25">
      <c r="A246"/>
      <c r="B246" s="16" t="s">
        <v>614</v>
      </c>
      <c r="C246" s="11" t="s">
        <v>221</v>
      </c>
      <c r="D246" s="1">
        <f t="shared" si="6"/>
        <v>2530000</v>
      </c>
      <c r="F246" s="1">
        <f t="shared" si="7"/>
        <v>0</v>
      </c>
    </row>
    <row r="247" spans="1:6" s="1" customFormat="1" x14ac:dyDescent="0.25">
      <c r="A247"/>
      <c r="B247" s="16" t="s">
        <v>615</v>
      </c>
      <c r="C247" s="11" t="s">
        <v>222</v>
      </c>
      <c r="D247" s="1">
        <f t="shared" si="6"/>
        <v>2541000</v>
      </c>
      <c r="F247" s="1">
        <f t="shared" si="7"/>
        <v>0</v>
      </c>
    </row>
    <row r="248" spans="1:6" s="1" customFormat="1" x14ac:dyDescent="0.25">
      <c r="A248"/>
      <c r="B248" s="16" t="s">
        <v>616</v>
      </c>
      <c r="C248" s="13" t="s">
        <v>216</v>
      </c>
      <c r="D248" s="1">
        <f t="shared" si="6"/>
        <v>2552000</v>
      </c>
      <c r="F248" s="1">
        <f t="shared" si="7"/>
        <v>0</v>
      </c>
    </row>
    <row r="249" spans="1:6" s="1" customFormat="1" x14ac:dyDescent="0.25">
      <c r="A249"/>
      <c r="B249" s="16" t="s">
        <v>617</v>
      </c>
      <c r="C249" s="11" t="s">
        <v>217</v>
      </c>
      <c r="D249" s="1">
        <f t="shared" si="6"/>
        <v>2563000</v>
      </c>
      <c r="F249" s="1">
        <f t="shared" si="7"/>
        <v>0</v>
      </c>
    </row>
    <row r="250" spans="1:6" s="1" customFormat="1" x14ac:dyDescent="0.25">
      <c r="A250"/>
      <c r="B250" s="16" t="s">
        <v>618</v>
      </c>
      <c r="C250" s="11" t="s">
        <v>218</v>
      </c>
      <c r="D250" s="1">
        <f t="shared" si="6"/>
        <v>2574000</v>
      </c>
      <c r="F250" s="1">
        <f t="shared" si="7"/>
        <v>0</v>
      </c>
    </row>
    <row r="251" spans="1:6" s="1" customFormat="1" x14ac:dyDescent="0.25">
      <c r="A251"/>
      <c r="B251" s="16" t="s">
        <v>619</v>
      </c>
      <c r="C251" s="13" t="s">
        <v>219</v>
      </c>
      <c r="D251" s="1">
        <f t="shared" si="6"/>
        <v>2585000</v>
      </c>
      <c r="F251" s="1">
        <f t="shared" si="7"/>
        <v>0</v>
      </c>
    </row>
    <row r="252" spans="1:6" s="1" customFormat="1" x14ac:dyDescent="0.25">
      <c r="A252"/>
      <c r="B252" s="16" t="s">
        <v>620</v>
      </c>
      <c r="C252" s="11" t="s">
        <v>220</v>
      </c>
      <c r="D252" s="1">
        <f t="shared" si="6"/>
        <v>2596000</v>
      </c>
      <c r="F252" s="1">
        <f t="shared" si="7"/>
        <v>0</v>
      </c>
    </row>
    <row r="253" spans="1:6" s="1" customFormat="1" x14ac:dyDescent="0.25">
      <c r="A253"/>
      <c r="B253" s="16" t="s">
        <v>621</v>
      </c>
      <c r="C253" s="11" t="s">
        <v>221</v>
      </c>
      <c r="D253" s="1">
        <f t="shared" si="6"/>
        <v>2607000</v>
      </c>
      <c r="F253" s="1">
        <f t="shared" si="7"/>
        <v>0</v>
      </c>
    </row>
    <row r="254" spans="1:6" s="1" customFormat="1" x14ac:dyDescent="0.25">
      <c r="A254"/>
      <c r="B254" s="16" t="s">
        <v>622</v>
      </c>
      <c r="C254" s="11" t="s">
        <v>222</v>
      </c>
      <c r="D254" s="1">
        <f t="shared" si="6"/>
        <v>2618000</v>
      </c>
      <c r="F254" s="1">
        <f t="shared" si="7"/>
        <v>0</v>
      </c>
    </row>
    <row r="255" spans="1:6" s="1" customFormat="1" x14ac:dyDescent="0.25">
      <c r="A255"/>
      <c r="B255" s="16" t="s">
        <v>623</v>
      </c>
      <c r="C255" s="13" t="s">
        <v>216</v>
      </c>
      <c r="D255" s="1">
        <f t="shared" si="6"/>
        <v>2629000</v>
      </c>
      <c r="F255" s="1">
        <f t="shared" si="7"/>
        <v>0</v>
      </c>
    </row>
    <row r="256" spans="1:6" s="1" customFormat="1" x14ac:dyDescent="0.25">
      <c r="A256"/>
      <c r="B256" s="16" t="s">
        <v>624</v>
      </c>
      <c r="C256" s="11" t="s">
        <v>217</v>
      </c>
      <c r="D256" s="1">
        <f t="shared" si="6"/>
        <v>2640000</v>
      </c>
      <c r="F256" s="1">
        <f t="shared" si="7"/>
        <v>0</v>
      </c>
    </row>
    <row r="257" spans="1:6" s="1" customFormat="1" x14ac:dyDescent="0.25">
      <c r="A257"/>
      <c r="B257" s="16" t="s">
        <v>625</v>
      </c>
      <c r="C257" s="11" t="s">
        <v>218</v>
      </c>
      <c r="D257" s="1">
        <f t="shared" si="6"/>
        <v>2651000</v>
      </c>
      <c r="F257" s="1">
        <f t="shared" si="7"/>
        <v>0</v>
      </c>
    </row>
    <row r="258" spans="1:6" s="1" customFormat="1" x14ac:dyDescent="0.25">
      <c r="A258"/>
      <c r="B258" s="16" t="s">
        <v>626</v>
      </c>
      <c r="C258" s="13" t="s">
        <v>219</v>
      </c>
      <c r="D258" s="1">
        <f t="shared" si="6"/>
        <v>2662000</v>
      </c>
      <c r="F258" s="1">
        <f t="shared" si="7"/>
        <v>0</v>
      </c>
    </row>
    <row r="259" spans="1:6" s="1" customFormat="1" x14ac:dyDescent="0.25">
      <c r="A259"/>
      <c r="B259" s="16" t="s">
        <v>627</v>
      </c>
      <c r="C259" s="11" t="s">
        <v>220</v>
      </c>
      <c r="D259" s="1">
        <f t="shared" si="6"/>
        <v>2673000</v>
      </c>
      <c r="F259" s="1">
        <f t="shared" si="7"/>
        <v>0</v>
      </c>
    </row>
    <row r="260" spans="1:6" s="1" customFormat="1" x14ac:dyDescent="0.25">
      <c r="A260"/>
      <c r="B260" s="16" t="s">
        <v>628</v>
      </c>
      <c r="C260" s="11" t="s">
        <v>221</v>
      </c>
      <c r="D260" s="1">
        <f>(D259+11000)</f>
        <v>2684000</v>
      </c>
      <c r="F260" s="1">
        <f>(F259+E260)</f>
        <v>0</v>
      </c>
    </row>
    <row r="261" spans="1:6" s="1" customFormat="1" x14ac:dyDescent="0.25">
      <c r="A261"/>
      <c r="B261" s="16" t="s">
        <v>629</v>
      </c>
      <c r="C261" s="11" t="s">
        <v>222</v>
      </c>
      <c r="D261" s="1">
        <f t="shared" si="6"/>
        <v>2695000</v>
      </c>
      <c r="F261" s="1">
        <f t="shared" si="7"/>
        <v>0</v>
      </c>
    </row>
    <row r="262" spans="1:6" s="1" customFormat="1" x14ac:dyDescent="0.25">
      <c r="A262"/>
      <c r="B262" s="16" t="s">
        <v>630</v>
      </c>
      <c r="C262" s="13" t="s">
        <v>216</v>
      </c>
      <c r="D262" s="1">
        <f t="shared" si="6"/>
        <v>2706000</v>
      </c>
      <c r="F262" s="1">
        <f t="shared" si="7"/>
        <v>0</v>
      </c>
    </row>
    <row r="263" spans="1:6" s="1" customFormat="1" x14ac:dyDescent="0.25">
      <c r="A263"/>
      <c r="B263" s="16" t="s">
        <v>631</v>
      </c>
      <c r="C263" s="11" t="s">
        <v>217</v>
      </c>
      <c r="D263" s="1">
        <f t="shared" si="6"/>
        <v>2717000</v>
      </c>
      <c r="F263" s="1">
        <f t="shared" si="7"/>
        <v>0</v>
      </c>
    </row>
    <row r="264" spans="1:6" s="1" customFormat="1" x14ac:dyDescent="0.25">
      <c r="A264"/>
      <c r="B264" s="16" t="s">
        <v>632</v>
      </c>
      <c r="C264" s="11" t="s">
        <v>218</v>
      </c>
      <c r="D264" s="1">
        <f t="shared" si="6"/>
        <v>2728000</v>
      </c>
      <c r="F264" s="1">
        <f t="shared" si="7"/>
        <v>0</v>
      </c>
    </row>
    <row r="265" spans="1:6" s="1" customFormat="1" x14ac:dyDescent="0.25">
      <c r="A265"/>
      <c r="B265" s="16" t="s">
        <v>633</v>
      </c>
      <c r="C265" s="13" t="s">
        <v>219</v>
      </c>
      <c r="D265" s="1">
        <f t="shared" si="6"/>
        <v>2739000</v>
      </c>
      <c r="F265" s="1">
        <f t="shared" si="7"/>
        <v>0</v>
      </c>
    </row>
    <row r="266" spans="1:6" s="1" customFormat="1" x14ac:dyDescent="0.25">
      <c r="A266"/>
      <c r="B266" s="16" t="s">
        <v>634</v>
      </c>
      <c r="C266" s="11" t="s">
        <v>220</v>
      </c>
      <c r="D266" s="1">
        <f t="shared" si="6"/>
        <v>2750000</v>
      </c>
      <c r="F266" s="1">
        <f t="shared" si="7"/>
        <v>0</v>
      </c>
    </row>
    <row r="267" spans="1:6" s="1" customFormat="1" x14ac:dyDescent="0.25">
      <c r="A267"/>
      <c r="B267" s="16" t="s">
        <v>635</v>
      </c>
      <c r="C267" s="11" t="s">
        <v>221</v>
      </c>
      <c r="D267" s="1">
        <f t="shared" si="6"/>
        <v>2761000</v>
      </c>
      <c r="F267" s="1">
        <f t="shared" si="7"/>
        <v>0</v>
      </c>
    </row>
    <row r="268" spans="1:6" s="1" customFormat="1" x14ac:dyDescent="0.25">
      <c r="A268"/>
      <c r="B268" s="16" t="s">
        <v>636</v>
      </c>
      <c r="C268" s="11" t="s">
        <v>222</v>
      </c>
      <c r="D268" s="1">
        <f t="shared" si="6"/>
        <v>2772000</v>
      </c>
      <c r="F268" s="1">
        <f t="shared" si="7"/>
        <v>0</v>
      </c>
    </row>
    <row r="269" spans="1:6" s="1" customFormat="1" x14ac:dyDescent="0.25">
      <c r="A269"/>
      <c r="B269" s="16" t="s">
        <v>637</v>
      </c>
      <c r="C269" s="13" t="s">
        <v>216</v>
      </c>
      <c r="D269" s="1">
        <f>(D268+11000)</f>
        <v>2783000</v>
      </c>
      <c r="F269" s="1">
        <f>(F268+E269)</f>
        <v>0</v>
      </c>
    </row>
    <row r="270" spans="1:6" s="1" customFormat="1" x14ac:dyDescent="0.25">
      <c r="A270"/>
      <c r="B270" s="16" t="s">
        <v>638</v>
      </c>
      <c r="C270" s="11" t="s">
        <v>217</v>
      </c>
      <c r="D270" s="1">
        <f t="shared" si="6"/>
        <v>2794000</v>
      </c>
      <c r="F270" s="1">
        <f t="shared" si="7"/>
        <v>0</v>
      </c>
    </row>
    <row r="271" spans="1:6" s="1" customFormat="1" x14ac:dyDescent="0.25">
      <c r="A271"/>
      <c r="B271" s="16" t="s">
        <v>639</v>
      </c>
      <c r="C271" s="11" t="s">
        <v>218</v>
      </c>
      <c r="D271" s="1">
        <f t="shared" si="6"/>
        <v>2805000</v>
      </c>
      <c r="F271" s="1">
        <f t="shared" si="7"/>
        <v>0</v>
      </c>
    </row>
    <row r="272" spans="1:6" s="1" customFormat="1" x14ac:dyDescent="0.25">
      <c r="A272"/>
      <c r="B272" s="16" t="s">
        <v>640</v>
      </c>
      <c r="C272" s="13" t="s">
        <v>219</v>
      </c>
      <c r="D272" s="1">
        <f t="shared" si="6"/>
        <v>2816000</v>
      </c>
      <c r="F272" s="1">
        <f t="shared" si="7"/>
        <v>0</v>
      </c>
    </row>
    <row r="273" spans="1:6" s="1" customFormat="1" x14ac:dyDescent="0.25">
      <c r="A273"/>
      <c r="B273" s="16" t="s">
        <v>641</v>
      </c>
      <c r="C273" s="11" t="s">
        <v>220</v>
      </c>
      <c r="D273" s="1">
        <f t="shared" si="6"/>
        <v>2827000</v>
      </c>
      <c r="F273" s="1">
        <f t="shared" si="7"/>
        <v>0</v>
      </c>
    </row>
    <row r="274" spans="1:6" s="1" customFormat="1" x14ac:dyDescent="0.25">
      <c r="A274"/>
      <c r="B274" s="16" t="s">
        <v>642</v>
      </c>
      <c r="C274" s="11" t="s">
        <v>221</v>
      </c>
      <c r="D274" s="1">
        <f t="shared" si="6"/>
        <v>2838000</v>
      </c>
      <c r="F274" s="1">
        <f t="shared" si="7"/>
        <v>0</v>
      </c>
    </row>
    <row r="275" spans="1:6" s="1" customFormat="1" x14ac:dyDescent="0.25">
      <c r="A275"/>
      <c r="B275" s="16" t="s">
        <v>643</v>
      </c>
      <c r="C275" s="11" t="s">
        <v>222</v>
      </c>
      <c r="D275" s="1">
        <f t="shared" ref="D275:D338" si="8">(D274+11000)</f>
        <v>2849000</v>
      </c>
      <c r="F275" s="1">
        <f t="shared" ref="F275:F338" si="9">(F274+E275)</f>
        <v>0</v>
      </c>
    </row>
    <row r="276" spans="1:6" s="1" customFormat="1" x14ac:dyDescent="0.25">
      <c r="A276"/>
      <c r="B276" s="16" t="s">
        <v>644</v>
      </c>
      <c r="C276" s="13" t="s">
        <v>216</v>
      </c>
      <c r="D276" s="1">
        <f t="shared" si="8"/>
        <v>2860000</v>
      </c>
      <c r="F276" s="1">
        <f t="shared" si="9"/>
        <v>0</v>
      </c>
    </row>
    <row r="277" spans="1:6" s="1" customFormat="1" x14ac:dyDescent="0.25">
      <c r="A277"/>
      <c r="B277" s="16" t="s">
        <v>645</v>
      </c>
      <c r="C277" s="11" t="s">
        <v>217</v>
      </c>
      <c r="D277" s="1">
        <f t="shared" si="8"/>
        <v>2871000</v>
      </c>
      <c r="F277" s="1">
        <f t="shared" si="9"/>
        <v>0</v>
      </c>
    </row>
    <row r="278" spans="1:6" s="1" customFormat="1" x14ac:dyDescent="0.25">
      <c r="A278"/>
      <c r="B278" s="16" t="s">
        <v>646</v>
      </c>
      <c r="C278" s="11" t="s">
        <v>218</v>
      </c>
      <c r="D278" s="1">
        <f t="shared" si="8"/>
        <v>2882000</v>
      </c>
      <c r="F278" s="1">
        <f t="shared" si="9"/>
        <v>0</v>
      </c>
    </row>
    <row r="279" spans="1:6" s="1" customFormat="1" x14ac:dyDescent="0.25">
      <c r="A279"/>
      <c r="B279" s="16" t="s">
        <v>647</v>
      </c>
      <c r="C279" s="13" t="s">
        <v>219</v>
      </c>
      <c r="D279" s="1">
        <f t="shared" si="8"/>
        <v>2893000</v>
      </c>
      <c r="F279" s="1">
        <f t="shared" si="9"/>
        <v>0</v>
      </c>
    </row>
    <row r="280" spans="1:6" s="1" customFormat="1" x14ac:dyDescent="0.25">
      <c r="A280"/>
      <c r="B280" s="16" t="s">
        <v>648</v>
      </c>
      <c r="C280" s="11" t="s">
        <v>220</v>
      </c>
      <c r="D280" s="1">
        <f t="shared" si="8"/>
        <v>2904000</v>
      </c>
      <c r="F280" s="1">
        <f t="shared" si="9"/>
        <v>0</v>
      </c>
    </row>
    <row r="281" spans="1:6" s="1" customFormat="1" x14ac:dyDescent="0.25">
      <c r="A281"/>
      <c r="B281" s="16" t="s">
        <v>649</v>
      </c>
      <c r="C281" s="11" t="s">
        <v>221</v>
      </c>
      <c r="D281" s="1">
        <f t="shared" si="8"/>
        <v>2915000</v>
      </c>
      <c r="F281" s="1">
        <f t="shared" si="9"/>
        <v>0</v>
      </c>
    </row>
    <row r="282" spans="1:6" s="1" customFormat="1" x14ac:dyDescent="0.25">
      <c r="A282"/>
      <c r="B282" s="16" t="s">
        <v>650</v>
      </c>
      <c r="C282" s="11" t="s">
        <v>222</v>
      </c>
      <c r="D282" s="1">
        <f t="shared" si="8"/>
        <v>2926000</v>
      </c>
      <c r="F282" s="1">
        <f t="shared" si="9"/>
        <v>0</v>
      </c>
    </row>
    <row r="283" spans="1:6" s="1" customFormat="1" x14ac:dyDescent="0.25">
      <c r="A283"/>
      <c r="B283" s="16" t="s">
        <v>651</v>
      </c>
      <c r="C283" s="13" t="s">
        <v>216</v>
      </c>
      <c r="D283" s="1">
        <f t="shared" si="8"/>
        <v>2937000</v>
      </c>
      <c r="F283" s="1">
        <f t="shared" si="9"/>
        <v>0</v>
      </c>
    </row>
    <row r="284" spans="1:6" s="1" customFormat="1" x14ac:dyDescent="0.25">
      <c r="A284"/>
      <c r="B284" s="16" t="s">
        <v>652</v>
      </c>
      <c r="C284" s="11" t="s">
        <v>217</v>
      </c>
      <c r="D284" s="1">
        <f t="shared" si="8"/>
        <v>2948000</v>
      </c>
      <c r="F284" s="1">
        <f t="shared" si="9"/>
        <v>0</v>
      </c>
    </row>
    <row r="285" spans="1:6" s="1" customFormat="1" x14ac:dyDescent="0.25">
      <c r="A285"/>
      <c r="B285" s="16" t="s">
        <v>653</v>
      </c>
      <c r="C285" s="11" t="s">
        <v>218</v>
      </c>
      <c r="D285" s="1">
        <f t="shared" si="8"/>
        <v>2959000</v>
      </c>
      <c r="F285" s="1">
        <f t="shared" si="9"/>
        <v>0</v>
      </c>
    </row>
    <row r="286" spans="1:6" s="1" customFormat="1" x14ac:dyDescent="0.25">
      <c r="A286"/>
      <c r="B286" s="16" t="s">
        <v>654</v>
      </c>
      <c r="C286" s="13" t="s">
        <v>219</v>
      </c>
      <c r="D286" s="1">
        <f t="shared" si="8"/>
        <v>2970000</v>
      </c>
      <c r="F286" s="1">
        <f t="shared" si="9"/>
        <v>0</v>
      </c>
    </row>
    <row r="287" spans="1:6" s="1" customFormat="1" x14ac:dyDescent="0.25">
      <c r="A287"/>
      <c r="B287" s="16" t="s">
        <v>655</v>
      </c>
      <c r="C287" s="11" t="s">
        <v>220</v>
      </c>
      <c r="D287" s="1">
        <f t="shared" si="8"/>
        <v>2981000</v>
      </c>
      <c r="F287" s="1">
        <f t="shared" si="9"/>
        <v>0</v>
      </c>
    </row>
    <row r="288" spans="1:6" s="1" customFormat="1" x14ac:dyDescent="0.25">
      <c r="A288"/>
      <c r="B288" s="16" t="s">
        <v>656</v>
      </c>
      <c r="C288" s="11" t="s">
        <v>221</v>
      </c>
      <c r="D288" s="1">
        <f t="shared" si="8"/>
        <v>2992000</v>
      </c>
      <c r="F288" s="1">
        <f t="shared" si="9"/>
        <v>0</v>
      </c>
    </row>
    <row r="289" spans="1:6" s="1" customFormat="1" x14ac:dyDescent="0.25">
      <c r="A289"/>
      <c r="B289" s="16" t="s">
        <v>657</v>
      </c>
      <c r="C289" s="11" t="s">
        <v>222</v>
      </c>
      <c r="D289" s="1">
        <f t="shared" si="8"/>
        <v>3003000</v>
      </c>
      <c r="F289" s="1">
        <f t="shared" si="9"/>
        <v>0</v>
      </c>
    </row>
    <row r="290" spans="1:6" s="1" customFormat="1" x14ac:dyDescent="0.25">
      <c r="A290"/>
      <c r="B290" s="16" t="s">
        <v>658</v>
      </c>
      <c r="C290" s="13" t="s">
        <v>216</v>
      </c>
      <c r="D290" s="1">
        <f>(D289+11000)</f>
        <v>3014000</v>
      </c>
      <c r="F290" s="1">
        <f>(F289+E290)</f>
        <v>0</v>
      </c>
    </row>
    <row r="291" spans="1:6" s="1" customFormat="1" x14ac:dyDescent="0.25">
      <c r="A291"/>
      <c r="B291" s="16" t="s">
        <v>659</v>
      </c>
      <c r="C291" s="11" t="s">
        <v>217</v>
      </c>
      <c r="D291" s="1">
        <f t="shared" si="8"/>
        <v>3025000</v>
      </c>
      <c r="F291" s="1">
        <f t="shared" si="9"/>
        <v>0</v>
      </c>
    </row>
    <row r="292" spans="1:6" s="1" customFormat="1" x14ac:dyDescent="0.25">
      <c r="A292"/>
      <c r="B292" s="16" t="s">
        <v>660</v>
      </c>
      <c r="C292" s="11" t="s">
        <v>218</v>
      </c>
      <c r="D292" s="1">
        <f t="shared" si="8"/>
        <v>3036000</v>
      </c>
      <c r="F292" s="1">
        <f t="shared" si="9"/>
        <v>0</v>
      </c>
    </row>
    <row r="293" spans="1:6" s="1" customFormat="1" x14ac:dyDescent="0.25">
      <c r="A293"/>
      <c r="B293" s="16" t="s">
        <v>661</v>
      </c>
      <c r="C293" s="13" t="s">
        <v>219</v>
      </c>
      <c r="D293" s="1">
        <f t="shared" si="8"/>
        <v>3047000</v>
      </c>
      <c r="F293" s="1">
        <f t="shared" si="9"/>
        <v>0</v>
      </c>
    </row>
    <row r="294" spans="1:6" s="1" customFormat="1" x14ac:dyDescent="0.25">
      <c r="A294"/>
      <c r="B294" s="16" t="s">
        <v>662</v>
      </c>
      <c r="C294" s="11" t="s">
        <v>220</v>
      </c>
      <c r="D294" s="1">
        <f t="shared" si="8"/>
        <v>3058000</v>
      </c>
      <c r="F294" s="1">
        <f t="shared" si="9"/>
        <v>0</v>
      </c>
    </row>
    <row r="295" spans="1:6" s="1" customFormat="1" x14ac:dyDescent="0.25">
      <c r="A295"/>
      <c r="B295" s="16" t="s">
        <v>663</v>
      </c>
      <c r="C295" s="11" t="s">
        <v>221</v>
      </c>
      <c r="D295" s="1">
        <f t="shared" si="8"/>
        <v>3069000</v>
      </c>
      <c r="F295" s="1">
        <f t="shared" si="9"/>
        <v>0</v>
      </c>
    </row>
    <row r="296" spans="1:6" s="1" customFormat="1" x14ac:dyDescent="0.25">
      <c r="A296"/>
      <c r="B296" s="16" t="s">
        <v>664</v>
      </c>
      <c r="C296" s="11" t="s">
        <v>222</v>
      </c>
      <c r="D296" s="1">
        <f t="shared" si="8"/>
        <v>3080000</v>
      </c>
      <c r="F296" s="1">
        <f t="shared" si="9"/>
        <v>0</v>
      </c>
    </row>
    <row r="297" spans="1:6" s="1" customFormat="1" x14ac:dyDescent="0.25">
      <c r="A297"/>
      <c r="B297" s="16" t="s">
        <v>665</v>
      </c>
      <c r="C297" s="13" t="s">
        <v>216</v>
      </c>
      <c r="D297" s="1">
        <f t="shared" si="8"/>
        <v>3091000</v>
      </c>
      <c r="F297" s="1">
        <f t="shared" si="9"/>
        <v>0</v>
      </c>
    </row>
    <row r="298" spans="1:6" s="1" customFormat="1" x14ac:dyDescent="0.25">
      <c r="A298"/>
      <c r="B298" s="16" t="s">
        <v>666</v>
      </c>
      <c r="C298" s="11" t="s">
        <v>217</v>
      </c>
      <c r="D298" s="1">
        <f t="shared" si="8"/>
        <v>3102000</v>
      </c>
      <c r="F298" s="1">
        <f t="shared" si="9"/>
        <v>0</v>
      </c>
    </row>
    <row r="299" spans="1:6" s="1" customFormat="1" x14ac:dyDescent="0.25">
      <c r="A299"/>
      <c r="B299" s="16" t="s">
        <v>667</v>
      </c>
      <c r="C299" s="11" t="s">
        <v>218</v>
      </c>
      <c r="D299" s="1">
        <f t="shared" si="8"/>
        <v>3113000</v>
      </c>
      <c r="F299" s="1">
        <f t="shared" si="9"/>
        <v>0</v>
      </c>
    </row>
    <row r="300" spans="1:6" s="1" customFormat="1" x14ac:dyDescent="0.25">
      <c r="A300"/>
      <c r="B300" s="16" t="s">
        <v>668</v>
      </c>
      <c r="C300" s="13" t="s">
        <v>219</v>
      </c>
      <c r="D300" s="1">
        <f t="shared" si="8"/>
        <v>3124000</v>
      </c>
      <c r="F300" s="1">
        <f t="shared" si="9"/>
        <v>0</v>
      </c>
    </row>
    <row r="301" spans="1:6" s="1" customFormat="1" x14ac:dyDescent="0.25">
      <c r="A301"/>
      <c r="B301" s="16" t="s">
        <v>669</v>
      </c>
      <c r="C301" s="11" t="s">
        <v>220</v>
      </c>
      <c r="D301" s="1">
        <f t="shared" si="8"/>
        <v>3135000</v>
      </c>
      <c r="F301" s="1">
        <f t="shared" si="9"/>
        <v>0</v>
      </c>
    </row>
    <row r="302" spans="1:6" s="1" customFormat="1" x14ac:dyDescent="0.25">
      <c r="A302"/>
      <c r="B302" s="16" t="s">
        <v>670</v>
      </c>
      <c r="C302" s="11" t="s">
        <v>221</v>
      </c>
      <c r="D302" s="1">
        <f t="shared" si="8"/>
        <v>3146000</v>
      </c>
      <c r="F302" s="1">
        <f t="shared" si="9"/>
        <v>0</v>
      </c>
    </row>
    <row r="303" spans="1:6" s="1" customFormat="1" x14ac:dyDescent="0.25">
      <c r="A303"/>
      <c r="B303" s="16" t="s">
        <v>671</v>
      </c>
      <c r="C303" s="11" t="s">
        <v>222</v>
      </c>
      <c r="D303" s="1">
        <f t="shared" si="8"/>
        <v>3157000</v>
      </c>
      <c r="F303" s="1">
        <f t="shared" si="9"/>
        <v>0</v>
      </c>
    </row>
    <row r="304" spans="1:6" s="1" customFormat="1" x14ac:dyDescent="0.25">
      <c r="A304"/>
      <c r="B304" s="16" t="s">
        <v>672</v>
      </c>
      <c r="C304" s="13" t="s">
        <v>216</v>
      </c>
      <c r="D304" s="1">
        <f t="shared" si="8"/>
        <v>3168000</v>
      </c>
      <c r="F304" s="1">
        <f t="shared" si="9"/>
        <v>0</v>
      </c>
    </row>
    <row r="305" spans="1:6" s="1" customFormat="1" x14ac:dyDescent="0.25">
      <c r="A305"/>
      <c r="B305" s="16" t="s">
        <v>673</v>
      </c>
      <c r="C305" s="11" t="s">
        <v>217</v>
      </c>
      <c r="D305" s="1">
        <f t="shared" si="8"/>
        <v>3179000</v>
      </c>
      <c r="F305" s="1">
        <f t="shared" si="9"/>
        <v>0</v>
      </c>
    </row>
    <row r="306" spans="1:6" s="1" customFormat="1" x14ac:dyDescent="0.25">
      <c r="A306"/>
      <c r="B306" s="16" t="s">
        <v>674</v>
      </c>
      <c r="C306" s="11" t="s">
        <v>218</v>
      </c>
      <c r="D306" s="1">
        <f t="shared" si="8"/>
        <v>3190000</v>
      </c>
      <c r="F306" s="1">
        <f t="shared" si="9"/>
        <v>0</v>
      </c>
    </row>
    <row r="307" spans="1:6" s="1" customFormat="1" x14ac:dyDescent="0.25">
      <c r="A307"/>
      <c r="B307" s="16" t="s">
        <v>675</v>
      </c>
      <c r="C307" s="13" t="s">
        <v>219</v>
      </c>
      <c r="D307" s="1">
        <f t="shared" si="8"/>
        <v>3201000</v>
      </c>
      <c r="F307" s="1">
        <f t="shared" si="9"/>
        <v>0</v>
      </c>
    </row>
    <row r="308" spans="1:6" s="1" customFormat="1" x14ac:dyDescent="0.25">
      <c r="A308"/>
      <c r="B308" s="16" t="s">
        <v>676</v>
      </c>
      <c r="C308" s="11" t="s">
        <v>220</v>
      </c>
      <c r="D308" s="1">
        <f t="shared" si="8"/>
        <v>3212000</v>
      </c>
      <c r="F308" s="1">
        <f t="shared" si="9"/>
        <v>0</v>
      </c>
    </row>
    <row r="309" spans="1:6" s="1" customFormat="1" x14ac:dyDescent="0.25">
      <c r="A309"/>
      <c r="B309" s="16" t="s">
        <v>677</v>
      </c>
      <c r="C309" s="11" t="s">
        <v>221</v>
      </c>
      <c r="D309" s="1">
        <f t="shared" si="8"/>
        <v>3223000</v>
      </c>
      <c r="F309" s="1">
        <f t="shared" si="9"/>
        <v>0</v>
      </c>
    </row>
    <row r="310" spans="1:6" s="1" customFormat="1" x14ac:dyDescent="0.25">
      <c r="A310"/>
      <c r="B310" s="16" t="s">
        <v>678</v>
      </c>
      <c r="C310" s="11" t="s">
        <v>222</v>
      </c>
      <c r="D310" s="1">
        <f t="shared" si="8"/>
        <v>3234000</v>
      </c>
      <c r="F310" s="1">
        <f t="shared" si="9"/>
        <v>0</v>
      </c>
    </row>
    <row r="311" spans="1:6" s="1" customFormat="1" x14ac:dyDescent="0.25">
      <c r="A311"/>
      <c r="B311" s="16" t="s">
        <v>679</v>
      </c>
      <c r="C311" s="13" t="s">
        <v>216</v>
      </c>
      <c r="D311" s="1">
        <f t="shared" si="8"/>
        <v>3245000</v>
      </c>
      <c r="F311" s="1">
        <f t="shared" si="9"/>
        <v>0</v>
      </c>
    </row>
    <row r="312" spans="1:6" s="1" customFormat="1" x14ac:dyDescent="0.25">
      <c r="A312"/>
      <c r="B312" s="16" t="s">
        <v>680</v>
      </c>
      <c r="C312" s="11" t="s">
        <v>217</v>
      </c>
      <c r="D312" s="1">
        <f t="shared" si="8"/>
        <v>3256000</v>
      </c>
      <c r="F312" s="1">
        <f t="shared" si="9"/>
        <v>0</v>
      </c>
    </row>
    <row r="313" spans="1:6" s="1" customFormat="1" x14ac:dyDescent="0.25">
      <c r="A313"/>
      <c r="B313" s="16" t="s">
        <v>681</v>
      </c>
      <c r="C313" s="11" t="s">
        <v>218</v>
      </c>
      <c r="D313" s="1">
        <f t="shared" si="8"/>
        <v>3267000</v>
      </c>
      <c r="F313" s="1">
        <f t="shared" si="9"/>
        <v>0</v>
      </c>
    </row>
    <row r="314" spans="1:6" s="1" customFormat="1" x14ac:dyDescent="0.25">
      <c r="A314"/>
      <c r="B314" s="16" t="s">
        <v>682</v>
      </c>
      <c r="C314" s="13" t="s">
        <v>219</v>
      </c>
      <c r="D314" s="1">
        <f t="shared" si="8"/>
        <v>3278000</v>
      </c>
      <c r="F314" s="1">
        <f t="shared" si="9"/>
        <v>0</v>
      </c>
    </row>
    <row r="315" spans="1:6" s="1" customFormat="1" x14ac:dyDescent="0.25">
      <c r="A315"/>
      <c r="B315" s="16" t="s">
        <v>683</v>
      </c>
      <c r="C315" s="11" t="s">
        <v>220</v>
      </c>
      <c r="D315" s="1">
        <f t="shared" si="8"/>
        <v>3289000</v>
      </c>
      <c r="F315" s="1">
        <f t="shared" si="9"/>
        <v>0</v>
      </c>
    </row>
    <row r="316" spans="1:6" s="1" customFormat="1" x14ac:dyDescent="0.25">
      <c r="A316"/>
      <c r="B316" s="16" t="s">
        <v>684</v>
      </c>
      <c r="C316" s="11" t="s">
        <v>221</v>
      </c>
      <c r="D316" s="1">
        <f t="shared" si="8"/>
        <v>3300000</v>
      </c>
      <c r="F316" s="1">
        <f t="shared" si="9"/>
        <v>0</v>
      </c>
    </row>
    <row r="317" spans="1:6" s="1" customFormat="1" x14ac:dyDescent="0.25">
      <c r="A317"/>
      <c r="B317" s="16" t="s">
        <v>685</v>
      </c>
      <c r="C317" s="11" t="s">
        <v>222</v>
      </c>
      <c r="D317" s="1">
        <f t="shared" si="8"/>
        <v>3311000</v>
      </c>
      <c r="F317" s="1">
        <f t="shared" si="9"/>
        <v>0</v>
      </c>
    </row>
    <row r="318" spans="1:6" s="1" customFormat="1" x14ac:dyDescent="0.25">
      <c r="A318"/>
      <c r="B318" s="16" t="s">
        <v>686</v>
      </c>
      <c r="C318" s="13" t="s">
        <v>216</v>
      </c>
      <c r="D318" s="1">
        <f t="shared" si="8"/>
        <v>3322000</v>
      </c>
      <c r="F318" s="1">
        <f t="shared" si="9"/>
        <v>0</v>
      </c>
    </row>
    <row r="319" spans="1:6" s="1" customFormat="1" x14ac:dyDescent="0.25">
      <c r="A319"/>
      <c r="B319" s="16" t="s">
        <v>687</v>
      </c>
      <c r="C319" s="11" t="s">
        <v>217</v>
      </c>
      <c r="D319" s="1">
        <f t="shared" si="8"/>
        <v>3333000</v>
      </c>
      <c r="F319" s="1">
        <f t="shared" si="9"/>
        <v>0</v>
      </c>
    </row>
    <row r="320" spans="1:6" s="1" customFormat="1" x14ac:dyDescent="0.25">
      <c r="A320"/>
      <c r="B320" s="16" t="s">
        <v>688</v>
      </c>
      <c r="C320" s="11" t="s">
        <v>218</v>
      </c>
      <c r="D320" s="1">
        <f t="shared" si="8"/>
        <v>3344000</v>
      </c>
      <c r="F320" s="1">
        <f t="shared" si="9"/>
        <v>0</v>
      </c>
    </row>
    <row r="321" spans="1:6" s="1" customFormat="1" x14ac:dyDescent="0.25">
      <c r="A321"/>
      <c r="B321" s="16" t="s">
        <v>689</v>
      </c>
      <c r="C321" s="13" t="s">
        <v>219</v>
      </c>
      <c r="D321" s="1">
        <f>(D320+11000)</f>
        <v>3355000</v>
      </c>
      <c r="F321" s="1">
        <f>(F320+E321)</f>
        <v>0</v>
      </c>
    </row>
    <row r="322" spans="1:6" s="1" customFormat="1" x14ac:dyDescent="0.25">
      <c r="A322"/>
      <c r="B322" s="16" t="s">
        <v>690</v>
      </c>
      <c r="C322" s="11" t="s">
        <v>220</v>
      </c>
      <c r="D322" s="1">
        <f t="shared" si="8"/>
        <v>3366000</v>
      </c>
      <c r="F322" s="1">
        <f t="shared" si="9"/>
        <v>0</v>
      </c>
    </row>
    <row r="323" spans="1:6" s="1" customFormat="1" x14ac:dyDescent="0.25">
      <c r="A323"/>
      <c r="B323" s="16" t="s">
        <v>691</v>
      </c>
      <c r="C323" s="11" t="s">
        <v>221</v>
      </c>
      <c r="D323" s="1">
        <f t="shared" si="8"/>
        <v>3377000</v>
      </c>
      <c r="F323" s="1">
        <f t="shared" si="9"/>
        <v>0</v>
      </c>
    </row>
    <row r="324" spans="1:6" s="1" customFormat="1" x14ac:dyDescent="0.25">
      <c r="A324"/>
      <c r="B324" s="16" t="s">
        <v>692</v>
      </c>
      <c r="C324" s="11" t="s">
        <v>222</v>
      </c>
      <c r="D324" s="1">
        <f t="shared" si="8"/>
        <v>3388000</v>
      </c>
      <c r="F324" s="1">
        <f t="shared" si="9"/>
        <v>0</v>
      </c>
    </row>
    <row r="325" spans="1:6" s="1" customFormat="1" x14ac:dyDescent="0.25">
      <c r="A325"/>
      <c r="B325" s="16" t="s">
        <v>693</v>
      </c>
      <c r="C325" s="13" t="s">
        <v>216</v>
      </c>
      <c r="D325" s="1">
        <f t="shared" si="8"/>
        <v>3399000</v>
      </c>
      <c r="F325" s="1">
        <f t="shared" si="9"/>
        <v>0</v>
      </c>
    </row>
    <row r="326" spans="1:6" s="1" customFormat="1" x14ac:dyDescent="0.25">
      <c r="A326"/>
      <c r="B326" s="16" t="s">
        <v>694</v>
      </c>
      <c r="C326" s="11" t="s">
        <v>217</v>
      </c>
      <c r="D326" s="1">
        <f t="shared" si="8"/>
        <v>3410000</v>
      </c>
      <c r="F326" s="1">
        <f t="shared" si="9"/>
        <v>0</v>
      </c>
    </row>
    <row r="327" spans="1:6" s="1" customFormat="1" x14ac:dyDescent="0.25">
      <c r="A327"/>
      <c r="B327" s="16" t="s">
        <v>695</v>
      </c>
      <c r="C327" s="11" t="s">
        <v>218</v>
      </c>
      <c r="D327" s="1">
        <f t="shared" si="8"/>
        <v>3421000</v>
      </c>
      <c r="F327" s="1">
        <f t="shared" si="9"/>
        <v>0</v>
      </c>
    </row>
    <row r="328" spans="1:6" s="1" customFormat="1" x14ac:dyDescent="0.25">
      <c r="A328"/>
      <c r="B328" s="16" t="s">
        <v>696</v>
      </c>
      <c r="C328" s="13" t="s">
        <v>219</v>
      </c>
      <c r="D328" s="1">
        <f t="shared" si="8"/>
        <v>3432000</v>
      </c>
      <c r="F328" s="1">
        <f t="shared" si="9"/>
        <v>0</v>
      </c>
    </row>
    <row r="329" spans="1:6" s="1" customFormat="1" x14ac:dyDescent="0.25">
      <c r="A329"/>
      <c r="B329" s="16" t="s">
        <v>697</v>
      </c>
      <c r="C329" s="11" t="s">
        <v>220</v>
      </c>
      <c r="D329" s="1">
        <f t="shared" si="8"/>
        <v>3443000</v>
      </c>
      <c r="F329" s="1">
        <f t="shared" si="9"/>
        <v>0</v>
      </c>
    </row>
    <row r="330" spans="1:6" s="1" customFormat="1" x14ac:dyDescent="0.25">
      <c r="A330"/>
      <c r="B330" s="16" t="s">
        <v>698</v>
      </c>
      <c r="C330" s="11" t="s">
        <v>221</v>
      </c>
      <c r="D330" s="1">
        <f t="shared" si="8"/>
        <v>3454000</v>
      </c>
      <c r="F330" s="1">
        <f t="shared" si="9"/>
        <v>0</v>
      </c>
    </row>
    <row r="331" spans="1:6" s="1" customFormat="1" x14ac:dyDescent="0.25">
      <c r="A331"/>
      <c r="B331" s="16" t="s">
        <v>699</v>
      </c>
      <c r="C331" s="11" t="s">
        <v>222</v>
      </c>
      <c r="D331" s="1">
        <f t="shared" si="8"/>
        <v>3465000</v>
      </c>
      <c r="F331" s="1">
        <f t="shared" si="9"/>
        <v>0</v>
      </c>
    </row>
    <row r="332" spans="1:6" s="1" customFormat="1" x14ac:dyDescent="0.25">
      <c r="A332"/>
      <c r="B332" s="16" t="s">
        <v>700</v>
      </c>
      <c r="C332" s="13" t="s">
        <v>216</v>
      </c>
      <c r="D332" s="1">
        <f t="shared" si="8"/>
        <v>3476000</v>
      </c>
      <c r="F332" s="1">
        <f t="shared" si="9"/>
        <v>0</v>
      </c>
    </row>
    <row r="333" spans="1:6" s="1" customFormat="1" x14ac:dyDescent="0.25">
      <c r="A333"/>
      <c r="B333" s="16" t="s">
        <v>701</v>
      </c>
      <c r="C333" s="11" t="s">
        <v>217</v>
      </c>
      <c r="D333" s="1">
        <f t="shared" si="8"/>
        <v>3487000</v>
      </c>
      <c r="F333" s="1">
        <f t="shared" si="9"/>
        <v>0</v>
      </c>
    </row>
    <row r="334" spans="1:6" s="1" customFormat="1" x14ac:dyDescent="0.25">
      <c r="A334"/>
      <c r="B334" s="16" t="s">
        <v>702</v>
      </c>
      <c r="C334" s="11" t="s">
        <v>218</v>
      </c>
      <c r="D334" s="1">
        <f t="shared" si="8"/>
        <v>3498000</v>
      </c>
      <c r="F334" s="1">
        <f t="shared" si="9"/>
        <v>0</v>
      </c>
    </row>
    <row r="335" spans="1:6" s="1" customFormat="1" x14ac:dyDescent="0.25">
      <c r="A335"/>
      <c r="B335" s="16" t="s">
        <v>703</v>
      </c>
      <c r="C335" s="13" t="s">
        <v>219</v>
      </c>
      <c r="D335" s="1">
        <f t="shared" si="8"/>
        <v>3509000</v>
      </c>
      <c r="F335" s="1">
        <f t="shared" si="9"/>
        <v>0</v>
      </c>
    </row>
    <row r="336" spans="1:6" s="1" customFormat="1" x14ac:dyDescent="0.25">
      <c r="A336"/>
      <c r="B336" s="16" t="s">
        <v>704</v>
      </c>
      <c r="C336" s="11" t="s">
        <v>220</v>
      </c>
      <c r="D336" s="1">
        <f t="shared" si="8"/>
        <v>3520000</v>
      </c>
      <c r="F336" s="1">
        <f t="shared" si="9"/>
        <v>0</v>
      </c>
    </row>
    <row r="337" spans="1:6" s="1" customFormat="1" x14ac:dyDescent="0.25">
      <c r="A337"/>
      <c r="B337" s="16" t="s">
        <v>705</v>
      </c>
      <c r="C337" s="11" t="s">
        <v>221</v>
      </c>
      <c r="D337" s="1">
        <f t="shared" si="8"/>
        <v>3531000</v>
      </c>
      <c r="F337" s="1">
        <f t="shared" si="9"/>
        <v>0</v>
      </c>
    </row>
    <row r="338" spans="1:6" s="1" customFormat="1" x14ac:dyDescent="0.25">
      <c r="A338"/>
      <c r="B338" s="16" t="s">
        <v>706</v>
      </c>
      <c r="C338" s="11" t="s">
        <v>222</v>
      </c>
      <c r="D338" s="1">
        <f t="shared" si="8"/>
        <v>3542000</v>
      </c>
      <c r="F338" s="1">
        <f t="shared" si="9"/>
        <v>0</v>
      </c>
    </row>
    <row r="339" spans="1:6" s="1" customFormat="1" x14ac:dyDescent="0.25">
      <c r="A339"/>
      <c r="B339" s="16" t="s">
        <v>707</v>
      </c>
      <c r="C339" s="13" t="s">
        <v>216</v>
      </c>
      <c r="D339" s="1">
        <f t="shared" ref="D339:D381" si="10">(D338+11000)</f>
        <v>3553000</v>
      </c>
      <c r="F339" s="1">
        <f t="shared" ref="F339:F381" si="11">(F338+E339)</f>
        <v>0</v>
      </c>
    </row>
    <row r="340" spans="1:6" s="1" customFormat="1" x14ac:dyDescent="0.25">
      <c r="A340"/>
      <c r="B340" s="16" t="s">
        <v>708</v>
      </c>
      <c r="C340" s="11" t="s">
        <v>217</v>
      </c>
      <c r="D340" s="1">
        <f t="shared" si="10"/>
        <v>3564000</v>
      </c>
      <c r="F340" s="1">
        <f t="shared" si="11"/>
        <v>0</v>
      </c>
    </row>
    <row r="341" spans="1:6" s="1" customFormat="1" x14ac:dyDescent="0.25">
      <c r="A341"/>
      <c r="B341" s="16" t="s">
        <v>709</v>
      </c>
      <c r="C341" s="11" t="s">
        <v>218</v>
      </c>
      <c r="D341" s="1">
        <f t="shared" si="10"/>
        <v>3575000</v>
      </c>
      <c r="F341" s="1">
        <f t="shared" si="11"/>
        <v>0</v>
      </c>
    </row>
    <row r="342" spans="1:6" s="1" customFormat="1" x14ac:dyDescent="0.25">
      <c r="A342"/>
      <c r="B342" s="16" t="s">
        <v>710</v>
      </c>
      <c r="C342" s="13" t="s">
        <v>219</v>
      </c>
      <c r="D342" s="1">
        <f t="shared" si="10"/>
        <v>3586000</v>
      </c>
      <c r="F342" s="1">
        <f t="shared" si="11"/>
        <v>0</v>
      </c>
    </row>
    <row r="343" spans="1:6" s="1" customFormat="1" x14ac:dyDescent="0.25">
      <c r="A343"/>
      <c r="B343" s="16" t="s">
        <v>711</v>
      </c>
      <c r="C343" s="11" t="s">
        <v>220</v>
      </c>
      <c r="D343" s="1">
        <f t="shared" si="10"/>
        <v>3597000</v>
      </c>
      <c r="F343" s="1">
        <f t="shared" si="11"/>
        <v>0</v>
      </c>
    </row>
    <row r="344" spans="1:6" s="1" customFormat="1" x14ac:dyDescent="0.25">
      <c r="A344"/>
      <c r="B344" s="16" t="s">
        <v>712</v>
      </c>
      <c r="C344" s="11" t="s">
        <v>221</v>
      </c>
      <c r="D344" s="1">
        <f t="shared" si="10"/>
        <v>3608000</v>
      </c>
      <c r="F344" s="1">
        <f t="shared" si="11"/>
        <v>0</v>
      </c>
    </row>
    <row r="345" spans="1:6" s="1" customFormat="1" x14ac:dyDescent="0.25">
      <c r="A345"/>
      <c r="B345" s="16" t="s">
        <v>713</v>
      </c>
      <c r="C345" s="11" t="s">
        <v>222</v>
      </c>
      <c r="D345" s="1">
        <f t="shared" si="10"/>
        <v>3619000</v>
      </c>
      <c r="F345" s="1">
        <f t="shared" si="11"/>
        <v>0</v>
      </c>
    </row>
    <row r="346" spans="1:6" s="1" customFormat="1" x14ac:dyDescent="0.25">
      <c r="A346"/>
      <c r="B346" s="16" t="s">
        <v>714</v>
      </c>
      <c r="C346" s="13" t="s">
        <v>216</v>
      </c>
      <c r="D346" s="1">
        <f t="shared" si="10"/>
        <v>3630000</v>
      </c>
      <c r="F346" s="1">
        <f t="shared" si="11"/>
        <v>0</v>
      </c>
    </row>
    <row r="347" spans="1:6" s="1" customFormat="1" x14ac:dyDescent="0.25">
      <c r="A347"/>
      <c r="B347" s="16" t="s">
        <v>715</v>
      </c>
      <c r="C347" s="11" t="s">
        <v>217</v>
      </c>
      <c r="D347" s="1">
        <f t="shared" si="10"/>
        <v>3641000</v>
      </c>
      <c r="F347" s="1">
        <f t="shared" si="11"/>
        <v>0</v>
      </c>
    </row>
    <row r="348" spans="1:6" s="1" customFormat="1" x14ac:dyDescent="0.25">
      <c r="A348"/>
      <c r="B348" s="16" t="s">
        <v>716</v>
      </c>
      <c r="C348" s="11" t="s">
        <v>218</v>
      </c>
      <c r="D348" s="1">
        <f t="shared" si="10"/>
        <v>3652000</v>
      </c>
      <c r="F348" s="1">
        <f t="shared" si="11"/>
        <v>0</v>
      </c>
    </row>
    <row r="349" spans="1:6" s="1" customFormat="1" x14ac:dyDescent="0.25">
      <c r="A349"/>
      <c r="B349" s="16" t="s">
        <v>717</v>
      </c>
      <c r="C349" s="13" t="s">
        <v>219</v>
      </c>
      <c r="D349" s="1">
        <f t="shared" si="10"/>
        <v>3663000</v>
      </c>
      <c r="F349" s="1">
        <f t="shared" si="11"/>
        <v>0</v>
      </c>
    </row>
    <row r="350" spans="1:6" s="1" customFormat="1" x14ac:dyDescent="0.25">
      <c r="A350"/>
      <c r="B350" s="16" t="s">
        <v>718</v>
      </c>
      <c r="C350" s="11" t="s">
        <v>220</v>
      </c>
      <c r="D350" s="1">
        <f t="shared" si="10"/>
        <v>3674000</v>
      </c>
      <c r="F350" s="1">
        <f t="shared" si="11"/>
        <v>0</v>
      </c>
    </row>
    <row r="351" spans="1:6" s="1" customFormat="1" x14ac:dyDescent="0.25">
      <c r="A351"/>
      <c r="B351" s="16" t="s">
        <v>719</v>
      </c>
      <c r="C351" s="11" t="s">
        <v>221</v>
      </c>
      <c r="D351" s="1">
        <f>(D350+11000)</f>
        <v>3685000</v>
      </c>
      <c r="F351" s="1">
        <f>(F350+E351)</f>
        <v>0</v>
      </c>
    </row>
    <row r="352" spans="1:6" s="1" customFormat="1" x14ac:dyDescent="0.25">
      <c r="A352"/>
      <c r="B352" s="16" t="s">
        <v>720</v>
      </c>
      <c r="C352" s="11" t="s">
        <v>222</v>
      </c>
      <c r="D352" s="1">
        <f t="shared" si="10"/>
        <v>3696000</v>
      </c>
      <c r="F352" s="1">
        <f t="shared" si="11"/>
        <v>0</v>
      </c>
    </row>
    <row r="353" spans="1:6" s="1" customFormat="1" x14ac:dyDescent="0.25">
      <c r="A353"/>
      <c r="B353" s="16" t="s">
        <v>721</v>
      </c>
      <c r="C353" s="13" t="s">
        <v>216</v>
      </c>
      <c r="D353" s="1">
        <f t="shared" si="10"/>
        <v>3707000</v>
      </c>
      <c r="F353" s="1">
        <f t="shared" si="11"/>
        <v>0</v>
      </c>
    </row>
    <row r="354" spans="1:6" s="1" customFormat="1" x14ac:dyDescent="0.25">
      <c r="A354"/>
      <c r="B354" s="16" t="s">
        <v>722</v>
      </c>
      <c r="C354" s="11" t="s">
        <v>217</v>
      </c>
      <c r="D354" s="1">
        <f t="shared" si="10"/>
        <v>3718000</v>
      </c>
      <c r="F354" s="1">
        <f t="shared" si="11"/>
        <v>0</v>
      </c>
    </row>
    <row r="355" spans="1:6" s="1" customFormat="1" x14ac:dyDescent="0.25">
      <c r="A355"/>
      <c r="B355" s="16" t="s">
        <v>723</v>
      </c>
      <c r="C355" s="11" t="s">
        <v>218</v>
      </c>
      <c r="D355" s="1">
        <f t="shared" si="10"/>
        <v>3729000</v>
      </c>
      <c r="F355" s="1">
        <f t="shared" si="11"/>
        <v>0</v>
      </c>
    </row>
    <row r="356" spans="1:6" s="1" customFormat="1" x14ac:dyDescent="0.25">
      <c r="A356"/>
      <c r="B356" s="16" t="s">
        <v>724</v>
      </c>
      <c r="C356" s="13" t="s">
        <v>219</v>
      </c>
      <c r="D356" s="1">
        <f t="shared" si="10"/>
        <v>3740000</v>
      </c>
      <c r="F356" s="1">
        <f t="shared" si="11"/>
        <v>0</v>
      </c>
    </row>
    <row r="357" spans="1:6" s="1" customFormat="1" x14ac:dyDescent="0.25">
      <c r="A357"/>
      <c r="B357" s="16" t="s">
        <v>725</v>
      </c>
      <c r="C357" s="11" t="s">
        <v>220</v>
      </c>
      <c r="D357" s="1">
        <f t="shared" si="10"/>
        <v>3751000</v>
      </c>
      <c r="F357" s="1">
        <f t="shared" si="11"/>
        <v>0</v>
      </c>
    </row>
    <row r="358" spans="1:6" s="1" customFormat="1" x14ac:dyDescent="0.25">
      <c r="A358"/>
      <c r="B358" s="16" t="s">
        <v>726</v>
      </c>
      <c r="C358" s="11" t="s">
        <v>221</v>
      </c>
      <c r="D358" s="1">
        <f t="shared" si="10"/>
        <v>3762000</v>
      </c>
      <c r="F358" s="1">
        <f t="shared" si="11"/>
        <v>0</v>
      </c>
    </row>
    <row r="359" spans="1:6" s="1" customFormat="1" x14ac:dyDescent="0.25">
      <c r="A359"/>
      <c r="B359" s="16" t="s">
        <v>727</v>
      </c>
      <c r="C359" s="11" t="s">
        <v>222</v>
      </c>
      <c r="D359" s="1">
        <f t="shared" si="10"/>
        <v>3773000</v>
      </c>
      <c r="F359" s="1">
        <f t="shared" si="11"/>
        <v>0</v>
      </c>
    </row>
    <row r="360" spans="1:6" s="1" customFormat="1" x14ac:dyDescent="0.25">
      <c r="A360"/>
      <c r="B360" s="16" t="s">
        <v>728</v>
      </c>
      <c r="C360" s="13" t="s">
        <v>216</v>
      </c>
      <c r="D360" s="1">
        <f t="shared" si="10"/>
        <v>3784000</v>
      </c>
      <c r="F360" s="1">
        <f t="shared" si="11"/>
        <v>0</v>
      </c>
    </row>
    <row r="361" spans="1:6" s="1" customFormat="1" x14ac:dyDescent="0.25">
      <c r="A361"/>
      <c r="B361" s="16" t="s">
        <v>729</v>
      </c>
      <c r="C361" s="11" t="s">
        <v>217</v>
      </c>
      <c r="D361" s="1">
        <f t="shared" si="10"/>
        <v>3795000</v>
      </c>
      <c r="F361" s="1">
        <f t="shared" si="11"/>
        <v>0</v>
      </c>
    </row>
    <row r="362" spans="1:6" s="1" customFormat="1" x14ac:dyDescent="0.25">
      <c r="A362"/>
      <c r="B362" s="16" t="s">
        <v>730</v>
      </c>
      <c r="C362" s="11" t="s">
        <v>218</v>
      </c>
      <c r="D362" s="1">
        <f t="shared" si="10"/>
        <v>3806000</v>
      </c>
      <c r="F362" s="1">
        <f t="shared" si="11"/>
        <v>0</v>
      </c>
    </row>
    <row r="363" spans="1:6" s="1" customFormat="1" x14ac:dyDescent="0.25">
      <c r="A363"/>
      <c r="B363" s="16" t="s">
        <v>731</v>
      </c>
      <c r="C363" s="13" t="s">
        <v>219</v>
      </c>
      <c r="D363" s="1">
        <f t="shared" si="10"/>
        <v>3817000</v>
      </c>
      <c r="F363" s="1">
        <f t="shared" si="11"/>
        <v>0</v>
      </c>
    </row>
    <row r="364" spans="1:6" s="1" customFormat="1" x14ac:dyDescent="0.25">
      <c r="A364"/>
      <c r="B364" s="16" t="s">
        <v>732</v>
      </c>
      <c r="C364" s="11" t="s">
        <v>220</v>
      </c>
      <c r="D364" s="1">
        <f t="shared" si="10"/>
        <v>3828000</v>
      </c>
      <c r="F364" s="1">
        <f t="shared" si="11"/>
        <v>0</v>
      </c>
    </row>
    <row r="365" spans="1:6" s="1" customFormat="1" x14ac:dyDescent="0.25">
      <c r="A365"/>
      <c r="B365" s="16" t="s">
        <v>733</v>
      </c>
      <c r="C365" s="11" t="s">
        <v>221</v>
      </c>
      <c r="D365" s="1">
        <f t="shared" si="10"/>
        <v>3839000</v>
      </c>
      <c r="F365" s="1">
        <f t="shared" si="11"/>
        <v>0</v>
      </c>
    </row>
    <row r="366" spans="1:6" s="1" customFormat="1" x14ac:dyDescent="0.25">
      <c r="A366"/>
      <c r="B366" s="16" t="s">
        <v>734</v>
      </c>
      <c r="C366" s="11" t="s">
        <v>222</v>
      </c>
      <c r="D366" s="1">
        <f t="shared" si="10"/>
        <v>3850000</v>
      </c>
      <c r="F366" s="1">
        <f t="shared" si="11"/>
        <v>0</v>
      </c>
    </row>
    <row r="367" spans="1:6" s="1" customFormat="1" x14ac:dyDescent="0.25">
      <c r="A367"/>
      <c r="B367" s="16" t="s">
        <v>735</v>
      </c>
      <c r="C367" s="13" t="s">
        <v>216</v>
      </c>
      <c r="D367" s="1">
        <f t="shared" si="10"/>
        <v>3861000</v>
      </c>
      <c r="F367" s="1">
        <f t="shared" si="11"/>
        <v>0</v>
      </c>
    </row>
    <row r="368" spans="1:6" s="1" customFormat="1" x14ac:dyDescent="0.25">
      <c r="A368"/>
      <c r="B368" s="16" t="s">
        <v>736</v>
      </c>
      <c r="C368" s="11" t="s">
        <v>217</v>
      </c>
      <c r="D368" s="1">
        <f t="shared" si="10"/>
        <v>3872000</v>
      </c>
      <c r="F368" s="1">
        <f t="shared" si="11"/>
        <v>0</v>
      </c>
    </row>
    <row r="369" spans="1:6" s="1" customFormat="1" x14ac:dyDescent="0.25">
      <c r="A369"/>
      <c r="B369" s="16" t="s">
        <v>737</v>
      </c>
      <c r="C369" s="11" t="s">
        <v>218</v>
      </c>
      <c r="D369" s="1">
        <f t="shared" si="10"/>
        <v>3883000</v>
      </c>
      <c r="F369" s="1">
        <f t="shared" si="11"/>
        <v>0</v>
      </c>
    </row>
    <row r="370" spans="1:6" s="1" customFormat="1" x14ac:dyDescent="0.25">
      <c r="A370"/>
      <c r="B370" s="16" t="s">
        <v>738</v>
      </c>
      <c r="C370" s="13" t="s">
        <v>219</v>
      </c>
      <c r="D370" s="1">
        <f t="shared" si="10"/>
        <v>3894000</v>
      </c>
      <c r="F370" s="1">
        <f t="shared" si="11"/>
        <v>0</v>
      </c>
    </row>
    <row r="371" spans="1:6" s="1" customFormat="1" x14ac:dyDescent="0.25">
      <c r="A371"/>
      <c r="B371" s="16" t="s">
        <v>739</v>
      </c>
      <c r="C371" s="11" t="s">
        <v>220</v>
      </c>
      <c r="D371" s="1">
        <f t="shared" si="10"/>
        <v>3905000</v>
      </c>
      <c r="F371" s="1">
        <f t="shared" si="11"/>
        <v>0</v>
      </c>
    </row>
    <row r="372" spans="1:6" s="1" customFormat="1" x14ac:dyDescent="0.25">
      <c r="A372"/>
      <c r="B372" s="16" t="s">
        <v>740</v>
      </c>
      <c r="C372" s="11" t="s">
        <v>221</v>
      </c>
      <c r="D372" s="1">
        <f t="shared" si="10"/>
        <v>3916000</v>
      </c>
      <c r="F372" s="1">
        <f t="shared" si="11"/>
        <v>0</v>
      </c>
    </row>
    <row r="373" spans="1:6" s="1" customFormat="1" x14ac:dyDescent="0.25">
      <c r="A373"/>
      <c r="B373" s="16" t="s">
        <v>741</v>
      </c>
      <c r="C373" s="11" t="s">
        <v>222</v>
      </c>
      <c r="D373" s="1">
        <f t="shared" si="10"/>
        <v>3927000</v>
      </c>
      <c r="F373" s="1">
        <f t="shared" si="11"/>
        <v>0</v>
      </c>
    </row>
    <row r="374" spans="1:6" s="1" customFormat="1" x14ac:dyDescent="0.25">
      <c r="A374"/>
      <c r="B374" s="16" t="s">
        <v>742</v>
      </c>
      <c r="C374" s="13" t="s">
        <v>216</v>
      </c>
      <c r="D374" s="1">
        <f t="shared" si="10"/>
        <v>3938000</v>
      </c>
      <c r="F374" s="1">
        <f t="shared" si="11"/>
        <v>0</v>
      </c>
    </row>
    <row r="375" spans="1:6" s="1" customFormat="1" x14ac:dyDescent="0.25">
      <c r="A375"/>
      <c r="B375" s="16" t="s">
        <v>743</v>
      </c>
      <c r="C375" s="11" t="s">
        <v>217</v>
      </c>
      <c r="D375" s="1">
        <f t="shared" si="10"/>
        <v>3949000</v>
      </c>
      <c r="F375" s="1">
        <f t="shared" si="11"/>
        <v>0</v>
      </c>
    </row>
    <row r="376" spans="1:6" s="1" customFormat="1" x14ac:dyDescent="0.25">
      <c r="A376"/>
      <c r="B376" s="16" t="s">
        <v>744</v>
      </c>
      <c r="C376" s="11" t="s">
        <v>218</v>
      </c>
      <c r="D376" s="1">
        <f t="shared" si="10"/>
        <v>3960000</v>
      </c>
      <c r="F376" s="1">
        <f t="shared" si="11"/>
        <v>0</v>
      </c>
    </row>
    <row r="377" spans="1:6" s="1" customFormat="1" x14ac:dyDescent="0.25">
      <c r="A377"/>
      <c r="B377" s="16" t="s">
        <v>745</v>
      </c>
      <c r="C377" s="13" t="s">
        <v>219</v>
      </c>
      <c r="D377" s="1">
        <f t="shared" si="10"/>
        <v>3971000</v>
      </c>
      <c r="F377" s="1">
        <f t="shared" si="11"/>
        <v>0</v>
      </c>
    </row>
    <row r="378" spans="1:6" s="1" customFormat="1" x14ac:dyDescent="0.25">
      <c r="A378"/>
      <c r="B378" s="16" t="s">
        <v>746</v>
      </c>
      <c r="C378" s="11" t="s">
        <v>220</v>
      </c>
      <c r="D378" s="1">
        <f t="shared" si="10"/>
        <v>3982000</v>
      </c>
      <c r="F378" s="1">
        <f t="shared" si="11"/>
        <v>0</v>
      </c>
    </row>
    <row r="379" spans="1:6" s="1" customFormat="1" x14ac:dyDescent="0.25">
      <c r="A379"/>
      <c r="B379" s="16" t="s">
        <v>747</v>
      </c>
      <c r="C379" s="11" t="s">
        <v>221</v>
      </c>
      <c r="D379" s="1">
        <f t="shared" si="10"/>
        <v>3993000</v>
      </c>
      <c r="F379" s="1">
        <f t="shared" si="11"/>
        <v>0</v>
      </c>
    </row>
    <row r="380" spans="1:6" s="1" customFormat="1" x14ac:dyDescent="0.25">
      <c r="A380"/>
      <c r="B380" s="16" t="s">
        <v>748</v>
      </c>
      <c r="C380" s="11" t="s">
        <v>222</v>
      </c>
      <c r="D380" s="1">
        <f t="shared" si="10"/>
        <v>4004000</v>
      </c>
      <c r="F380" s="1">
        <f t="shared" si="11"/>
        <v>0</v>
      </c>
    </row>
    <row r="381" spans="1:6" s="1" customFormat="1" x14ac:dyDescent="0.25">
      <c r="A381"/>
      <c r="B381" s="16" t="s">
        <v>749</v>
      </c>
      <c r="C381" s="13" t="s">
        <v>216</v>
      </c>
      <c r="D381" s="1">
        <f t="shared" si="10"/>
        <v>4015000</v>
      </c>
      <c r="F381" s="1">
        <f t="shared" si="11"/>
        <v>0</v>
      </c>
    </row>
    <row r="382" spans="1:6" s="1" customFormat="1" x14ac:dyDescent="0.25">
      <c r="A382"/>
      <c r="B382" s="5"/>
    </row>
    <row r="383" spans="1:6" s="1" customFormat="1" x14ac:dyDescent="0.25">
      <c r="A383"/>
      <c r="B383" s="11" t="s">
        <v>214</v>
      </c>
      <c r="E383" s="7" t="e">
        <f>AVERAGE(E17:E381)</f>
        <v>#DIV/0!</v>
      </c>
    </row>
    <row r="384" spans="1:6" s="1" customFormat="1" ht="16.5" thickBot="1" x14ac:dyDescent="0.3">
      <c r="A384"/>
      <c r="B384" s="12" t="s">
        <v>215</v>
      </c>
      <c r="C384" s="8"/>
      <c r="D384" s="8"/>
      <c r="E384" s="9" t="e">
        <f>STDEV(E17:E381)</f>
        <v>#DIV/0!</v>
      </c>
      <c r="F384" s="8"/>
    </row>
    <row r="385" spans="1:2" s="1" customFormat="1" x14ac:dyDescent="0.25">
      <c r="A385"/>
      <c r="B385" s="5"/>
    </row>
    <row r="386" spans="1:2" s="1" customFormat="1" x14ac:dyDescent="0.25">
      <c r="A386"/>
      <c r="B386" s="5"/>
    </row>
    <row r="387" spans="1:2" s="1" customFormat="1" x14ac:dyDescent="0.25">
      <c r="A387"/>
      <c r="B387" s="5"/>
    </row>
    <row r="388" spans="1:2" s="1" customFormat="1" x14ac:dyDescent="0.25">
      <c r="A388"/>
      <c r="B388" s="5"/>
    </row>
    <row r="389" spans="1:2" s="1" customFormat="1" x14ac:dyDescent="0.25">
      <c r="A389"/>
      <c r="B389" s="5"/>
    </row>
    <row r="390" spans="1:2" s="1" customFormat="1" x14ac:dyDescent="0.25">
      <c r="A390"/>
      <c r="B390" s="5"/>
    </row>
    <row r="391" spans="1:2" s="1" customFormat="1" x14ac:dyDescent="0.25">
      <c r="A391"/>
      <c r="B391" s="5"/>
    </row>
    <row r="392" spans="1:2" s="1" customFormat="1" x14ac:dyDescent="0.25">
      <c r="A392"/>
      <c r="B392" s="5"/>
    </row>
    <row r="393" spans="1:2" s="1" customFormat="1" x14ac:dyDescent="0.25">
      <c r="A393"/>
      <c r="B393" s="5"/>
    </row>
    <row r="394" spans="1:2" s="1" customFormat="1" x14ac:dyDescent="0.25">
      <c r="A394"/>
      <c r="B394" s="5"/>
    </row>
    <row r="395" spans="1:2" s="1" customFormat="1" x14ac:dyDescent="0.25">
      <c r="A395"/>
      <c r="B395" s="5"/>
    </row>
    <row r="396" spans="1:2" s="1" customFormat="1" x14ac:dyDescent="0.25">
      <c r="A396"/>
      <c r="B396" s="5"/>
    </row>
    <row r="397" spans="1:2" s="1" customFormat="1" x14ac:dyDescent="0.25">
      <c r="A397"/>
      <c r="B397" s="5"/>
    </row>
    <row r="398" spans="1:2" s="1" customFormat="1" x14ac:dyDescent="0.25">
      <c r="A398"/>
      <c r="B398" s="5"/>
    </row>
    <row r="399" spans="1:2" s="1" customFormat="1" x14ac:dyDescent="0.25">
      <c r="A399"/>
      <c r="B399" s="5"/>
    </row>
    <row r="400" spans="1:2" s="1" customFormat="1" x14ac:dyDescent="0.25">
      <c r="A400"/>
      <c r="B400" s="5"/>
    </row>
    <row r="401" spans="1:2" s="1" customFormat="1" x14ac:dyDescent="0.25">
      <c r="A401"/>
      <c r="B401" s="5"/>
    </row>
    <row r="402" spans="1:2" s="1" customFormat="1" x14ac:dyDescent="0.25">
      <c r="A402"/>
      <c r="B402" s="5"/>
    </row>
    <row r="403" spans="1:2" s="1" customFormat="1" x14ac:dyDescent="0.25">
      <c r="A403"/>
      <c r="B403" s="5"/>
    </row>
    <row r="404" spans="1:2" s="1" customFormat="1" x14ac:dyDescent="0.25">
      <c r="A404"/>
      <c r="B404" s="5"/>
    </row>
    <row r="405" spans="1:2" s="1" customFormat="1" x14ac:dyDescent="0.25">
      <c r="A405"/>
      <c r="B405" s="5"/>
    </row>
    <row r="406" spans="1:2" s="1" customFormat="1" x14ac:dyDescent="0.25">
      <c r="A406"/>
      <c r="B406" s="5"/>
    </row>
    <row r="407" spans="1:2" s="1" customFormat="1" x14ac:dyDescent="0.25">
      <c r="A407"/>
      <c r="B407" s="5"/>
    </row>
  </sheetData>
  <mergeCells count="5">
    <mergeCell ref="B4:F4"/>
    <mergeCell ref="C6:F6"/>
    <mergeCell ref="C8:E8"/>
    <mergeCell ref="C9:F9"/>
    <mergeCell ref="C10:E10"/>
  </mergeCells>
  <pageMargins left="0.7" right="0.7" top="0.75" bottom="0.75" header="0.5" footer="0.5"/>
  <headerFooter>
    <oddHeader>&amp;A</oddHeader>
    <oddFooter>Page &amp;P</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2019 FULL YEAR</vt:lpstr>
      <vt:lpstr>2020 FULL YEAR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Melissa Feld</cp:lastModifiedBy>
  <cp:lastPrinted>1999-03-20T06:10:09Z</cp:lastPrinted>
  <dcterms:created xsi:type="dcterms:W3CDTF">1999-09-20T22:50:13Z</dcterms:created>
  <dcterms:modified xsi:type="dcterms:W3CDTF">2019-01-15T16:59:48Z</dcterms:modified>
</cp:coreProperties>
</file>